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320" activeTab="0"/>
  </bookViews>
  <sheets>
    <sheet name="申込書" sheetId="1" r:id="rId1"/>
    <sheet name="変更届" sheetId="2" r:id="rId2"/>
  </sheets>
  <externalReferences>
    <externalReference r:id="rId5"/>
  </externalReferences>
  <definedNames>
    <definedName name="arranger">'申込書'!$W$24</definedName>
    <definedName name="composer">'申込書'!$W$21</definedName>
    <definedName name="fax">'申込書'!$AB$54</definedName>
    <definedName name="inst1">'申込書'!$G$30</definedName>
    <definedName name="inst2">'申込書'!$P$30</definedName>
    <definedName name="inst3">'申込書'!$Y$30</definedName>
    <definedName name="inst4">'申込書'!$AH$30</definedName>
    <definedName name="inst5">'申込書'!$G$34</definedName>
    <definedName name="inst6">'申込書'!$P$34</definedName>
    <definedName name="inst7">'申込書'!$Y$34</definedName>
    <definedName name="inst8">'申込書'!$AH$34</definedName>
    <definedName name="music">'申込書'!#REF!</definedName>
    <definedName name="_xlnm.Print_Area" localSheetId="0">'申込書'!$C$7:$AN$66</definedName>
    <definedName name="_xlnm.Print_Area" localSheetId="1">'変更届'!$C$7:$AN$66</definedName>
    <definedName name="さっきょく">'申込書'!$K$20</definedName>
    <definedName name="その他交通手段">'申込書'!$O$44</definedName>
    <definedName name="タイトル">'[1]申込書'!$G$23</definedName>
    <definedName name="トラック台数">'申込書'!$AJ$46</definedName>
    <definedName name="トラック大きさ">'申込書'!$W$46</definedName>
    <definedName name="バス台数">'申込書'!$AJ$42</definedName>
    <definedName name="バス大きさ">'申込書'!$W$42</definedName>
    <definedName name="ピアノ使用">'申込書'!$AJ$20</definedName>
    <definedName name="プログラム">#REF!</definedName>
    <definedName name="プログラム申込数">'申込書'!$AA$20</definedName>
    <definedName name="へんきょく">'申込書'!$K$22</definedName>
    <definedName name="宛先①">#REF!</definedName>
    <definedName name="宛先②">#REF!</definedName>
    <definedName name="宛先③">#REF!</definedName>
    <definedName name="宛先④">#REF!</definedName>
    <definedName name="課題曲">'申込書'!$I$20</definedName>
    <definedName name="楽器輸送">'申込書'!$E$46</definedName>
    <definedName name="許諾先">'申込書'!$H$40</definedName>
    <definedName name="曲名">'申込書'!#REF!</definedName>
    <definedName name="勤務先">'申込書'!$AF$58</definedName>
    <definedName name="金額①">#REF!</definedName>
    <definedName name="金額②">#REF!</definedName>
    <definedName name="金額③">#REF!</definedName>
    <definedName name="金額④">#REF!</definedName>
    <definedName name="形態">'[1]申込書'!$V$9</definedName>
    <definedName name="携帯">'申込書'!$T$58</definedName>
    <definedName name="月">'申込書'!$AI$62</definedName>
    <definedName name="後半券">#REF!</definedName>
    <definedName name="交通手段">'申込書'!$E$42</definedName>
    <definedName name="公費金額①">#REF!</definedName>
    <definedName name="公費金額②">#REF!</definedName>
    <definedName name="公費金額③">#REF!</definedName>
    <definedName name="公費金額④">#REF!</definedName>
    <definedName name="公費項目①">#REF!</definedName>
    <definedName name="公費項目②">#REF!</definedName>
    <definedName name="公費項目③">#REF!</definedName>
    <definedName name="公費項目④">#REF!</definedName>
    <definedName name="項目①">#REF!</definedName>
    <definedName name="項目②">#REF!</definedName>
    <definedName name="項目③">#REF!</definedName>
    <definedName name="項目④">#REF!</definedName>
    <definedName name="合同バンド">'申込書'!$I$15</definedName>
    <definedName name="合同バンド学校名">'申込書'!$W$15</definedName>
    <definedName name="作曲">'申込書'!$J$21</definedName>
    <definedName name="作曲者スペル">'申込書'!$W$31</definedName>
    <definedName name="作曲者よみ">'申込書'!$K$30</definedName>
    <definedName name="作曲者邦文">'申込書'!$J$31</definedName>
    <definedName name="参加数">#REF!</definedName>
    <definedName name="使用楽譜出版社">'申込書'!$I$36</definedName>
    <definedName name="指揮者">'申込書'!$I$18</definedName>
    <definedName name="指揮者よみ">'申込書'!$J$17</definedName>
    <definedName name="指揮者読み">'申込書'!$J$17</definedName>
    <definedName name="指導者">'[1]申込書'!$I$14</definedName>
    <definedName name="支払月">#REF!</definedName>
    <definedName name="支払日">#REF!</definedName>
    <definedName name="支払年">#REF!</definedName>
    <definedName name="自宅">'申込書'!$J$58</definedName>
    <definedName name="自由曲スペル">'申込書'!$M$27</definedName>
    <definedName name="自由曲ふりがな">'申込書'!$M$23</definedName>
    <definedName name="自由曲邦文">'申込書'!$M$24</definedName>
    <definedName name="住所">'申込書'!$I$51</definedName>
    <definedName name="出演者数">'申込書'!$AA$17</definedName>
    <definedName name="出演順">'申込書'!$AJ$13</definedName>
    <definedName name="出納氏名">#REF!</definedName>
    <definedName name="出納職">#REF!</definedName>
    <definedName name="上位県">'申込書'!$Z$9</definedName>
    <definedName name="上位西関東">'申込書'!$AF$9</definedName>
    <definedName name="上位全国・東">'申込書'!$AL$9</definedName>
    <definedName name="申込者">'申込書'!$J$56</definedName>
    <definedName name="申込責任者">'[1]申込書'!$J$55</definedName>
    <definedName name="申請書">#REF!</definedName>
    <definedName name="請求先">#REF!</definedName>
    <definedName name="請求先〒1">#REF!</definedName>
    <definedName name="請求先〒2">#REF!</definedName>
    <definedName name="請求先住所">#REF!</definedName>
    <definedName name="前半券">#REF!</definedName>
    <definedName name="奏者1">'申込書'!$G$32</definedName>
    <definedName name="奏者2">'申込書'!$P$32</definedName>
    <definedName name="奏者3">'申込書'!$Y$32</definedName>
    <definedName name="奏者4">'申込書'!$AH$32</definedName>
    <definedName name="奏者5">'申込書'!$G$36</definedName>
    <definedName name="奏者6">'申込書'!$P$36</definedName>
    <definedName name="奏者7">'申込書'!$Y$36</definedName>
    <definedName name="奏者8">'申込書'!$AH$36</definedName>
    <definedName name="代表氏名">'申込書'!$AB$65</definedName>
    <definedName name="代表職">'申込書'!$U$65</definedName>
    <definedName name="団体名">'申込書'!$I$12</definedName>
    <definedName name="団体名よみ">'申込書'!$J$11</definedName>
    <definedName name="地区名">'申込書'!$C$7</definedName>
    <definedName name="著作権">'申込書'!$E$38</definedName>
    <definedName name="電話">'申込書'!$L$54</definedName>
    <definedName name="日">'申込書'!$AL$62</definedName>
    <definedName name="年">'申込書'!$AF$62</definedName>
    <definedName name="納入月">#REF!</definedName>
    <definedName name="納入日">#REF!</definedName>
    <definedName name="納入年">#REF!</definedName>
    <definedName name="部門">'申込書'!$I$9</definedName>
    <definedName name="編曲">'申込書'!$J$24</definedName>
    <definedName name="編曲者">'申込書'!$J$34</definedName>
    <definedName name="編曲者スペル">'申込書'!$W$34</definedName>
    <definedName name="編曲者よみ">'申込書'!$K$33</definedName>
    <definedName name="編成楽器">'申込書'!$I$18</definedName>
    <definedName name="編成人数">'申込書'!$W$18</definedName>
    <definedName name="補助員">'申込書'!$AJ$17</definedName>
    <definedName name="邦文1">'[1]申込書'!$G$26</definedName>
    <definedName name="邦文2">'[1]申込書'!$G$30</definedName>
    <definedName name="邦文3">'[1]申込書'!$G$34</definedName>
    <definedName name="邦文4">'[1]申込書'!$G$38</definedName>
    <definedName name="輸送その他">'申込書'!$W$48</definedName>
    <definedName name="輸送手段">'申込書'!$O$48</definedName>
    <definedName name="郵便1">'申込書'!$J$50</definedName>
    <definedName name="郵便2">'申込書'!$N$50</definedName>
    <definedName name="録音録画">'申込書'!$Z$40</definedName>
    <definedName name="録画・録音">'申込書'!$AE$40</definedName>
  </definedNames>
  <calcPr fullCalcOnLoad="1"/>
</workbook>
</file>

<file path=xl/comments1.xml><?xml version="1.0" encoding="utf-8"?>
<comments xmlns="http://schemas.openxmlformats.org/spreadsheetml/2006/main">
  <authors>
    <author>Junji</author>
    <author>稲毛信哉</author>
  </authors>
  <commentList>
    <comment ref="L54" authorId="0">
      <text>
        <r>
          <rPr>
            <sz val="9"/>
            <color indexed="8"/>
            <rFont val="ＭＳ Ｐゴシック"/>
            <family val="0"/>
          </rPr>
          <t>電話・</t>
        </r>
        <r>
          <rPr>
            <sz val="9"/>
            <color indexed="8"/>
            <rFont val="ＭＳ Ｐゴシック"/>
            <family val="0"/>
          </rPr>
          <t>FAX</t>
        </r>
        <r>
          <rPr>
            <sz val="9"/>
            <color indexed="8"/>
            <rFont val="ＭＳ Ｐゴシック"/>
            <family val="0"/>
          </rPr>
          <t>番号等は半角でお願いします</t>
        </r>
      </text>
    </comment>
    <comment ref="AB54" authorId="0">
      <text>
        <r>
          <rPr>
            <sz val="9"/>
            <color indexed="8"/>
            <rFont val="ＭＳ Ｐゴシック"/>
            <family val="0"/>
          </rPr>
          <t>電話・</t>
        </r>
        <r>
          <rPr>
            <sz val="9"/>
            <color indexed="8"/>
            <rFont val="ＭＳ Ｐゴシック"/>
            <family val="0"/>
          </rPr>
          <t>FAX</t>
        </r>
        <r>
          <rPr>
            <sz val="9"/>
            <color indexed="8"/>
            <rFont val="ＭＳ Ｐゴシック"/>
            <family val="0"/>
          </rPr>
          <t>番号等は半角でお願いします</t>
        </r>
      </text>
    </comment>
    <comment ref="J58" authorId="0">
      <text>
        <r>
          <rPr>
            <sz val="9"/>
            <color indexed="8"/>
            <rFont val="ＭＳ Ｐゴシック"/>
            <family val="0"/>
          </rPr>
          <t>電話・</t>
        </r>
        <r>
          <rPr>
            <sz val="9"/>
            <color indexed="8"/>
            <rFont val="ＭＳ Ｐゴシック"/>
            <family val="0"/>
          </rPr>
          <t>FAX</t>
        </r>
        <r>
          <rPr>
            <sz val="9"/>
            <color indexed="8"/>
            <rFont val="ＭＳ Ｐゴシック"/>
            <family val="0"/>
          </rPr>
          <t>番号等は</t>
        </r>
        <r>
          <rPr>
            <sz val="9"/>
            <color indexed="8"/>
            <rFont val="ＭＳ Ｐゴシック"/>
            <family val="0"/>
          </rPr>
          <t xml:space="preserve">
</t>
        </r>
        <r>
          <rPr>
            <sz val="9"/>
            <color indexed="8"/>
            <rFont val="ＭＳ Ｐゴシック"/>
            <family val="0"/>
          </rPr>
          <t>半角でお願いします</t>
        </r>
      </text>
    </comment>
    <comment ref="T58" authorId="0">
      <text>
        <r>
          <rPr>
            <sz val="9"/>
            <color indexed="8"/>
            <rFont val="ＭＳ Ｐゴシック"/>
            <family val="0"/>
          </rPr>
          <t>電話・</t>
        </r>
        <r>
          <rPr>
            <sz val="9"/>
            <color indexed="8"/>
            <rFont val="ＭＳ Ｐゴシック"/>
            <family val="0"/>
          </rPr>
          <t>FAX</t>
        </r>
        <r>
          <rPr>
            <sz val="9"/>
            <color indexed="8"/>
            <rFont val="ＭＳ Ｐゴシック"/>
            <family val="0"/>
          </rPr>
          <t>番号等は</t>
        </r>
        <r>
          <rPr>
            <sz val="9"/>
            <color indexed="8"/>
            <rFont val="ＭＳ Ｐゴシック"/>
            <family val="0"/>
          </rPr>
          <t xml:space="preserve">
</t>
        </r>
        <r>
          <rPr>
            <sz val="9"/>
            <color indexed="8"/>
            <rFont val="ＭＳ Ｐゴシック"/>
            <family val="0"/>
          </rPr>
          <t>半角でお願いします</t>
        </r>
      </text>
    </comment>
    <comment ref="AF58" authorId="0">
      <text>
        <r>
          <rPr>
            <sz val="9"/>
            <color indexed="8"/>
            <rFont val="ＭＳ Ｐゴシック"/>
            <family val="0"/>
          </rPr>
          <t>電話・</t>
        </r>
        <r>
          <rPr>
            <sz val="9"/>
            <color indexed="8"/>
            <rFont val="ＭＳ Ｐゴシック"/>
            <family val="0"/>
          </rPr>
          <t>FAX</t>
        </r>
        <r>
          <rPr>
            <sz val="9"/>
            <color indexed="8"/>
            <rFont val="ＭＳ Ｐゴシック"/>
            <family val="0"/>
          </rPr>
          <t>番号等は</t>
        </r>
        <r>
          <rPr>
            <sz val="9"/>
            <color indexed="8"/>
            <rFont val="ＭＳ Ｐゴシック"/>
            <family val="0"/>
          </rPr>
          <t xml:space="preserve">
</t>
        </r>
        <r>
          <rPr>
            <sz val="9"/>
            <color indexed="8"/>
            <rFont val="ＭＳ Ｐゴシック"/>
            <family val="0"/>
          </rPr>
          <t>半角でお願いします</t>
        </r>
      </text>
    </comment>
    <comment ref="I12" authorId="1">
      <text>
        <r>
          <rPr>
            <sz val="9"/>
            <color indexed="8"/>
            <rFont val="ＭＳ Ｐゴシック"/>
            <family val="0"/>
          </rPr>
          <t>学校名は、県立、</t>
        </r>
        <r>
          <rPr>
            <sz val="9"/>
            <color indexed="8"/>
            <rFont val="ＭＳ Ｐゴシック"/>
            <family val="0"/>
          </rPr>
          <t xml:space="preserve">
</t>
        </r>
        <r>
          <rPr>
            <sz val="9"/>
            <color indexed="8"/>
            <rFont val="ＭＳ Ｐゴシック"/>
            <family val="0"/>
          </rPr>
          <t>○○市立から</t>
        </r>
        <r>
          <rPr>
            <sz val="9"/>
            <color indexed="8"/>
            <rFont val="ＭＳ Ｐゴシック"/>
            <family val="0"/>
          </rPr>
          <t xml:space="preserve">
</t>
        </r>
      </text>
    </comment>
    <comment ref="I18" authorId="1">
      <text>
        <r>
          <rPr>
            <sz val="9"/>
            <color indexed="8"/>
            <rFont val="ＭＳ Ｐゴシック"/>
            <family val="0"/>
          </rPr>
          <t>姓名の間に全角スペースを</t>
        </r>
      </text>
    </comment>
    <comment ref="J31" authorId="1">
      <text>
        <r>
          <rPr>
            <sz val="9"/>
            <rFont val="ＭＳ Ｐゴシック"/>
            <family val="0"/>
          </rPr>
          <t>外国人の場合、「A.リード」のように記入</t>
        </r>
      </text>
    </comment>
    <comment ref="J34" authorId="1">
      <text>
        <r>
          <rPr>
            <sz val="9"/>
            <color indexed="8"/>
            <rFont val="ＭＳ Ｐゴシック"/>
            <family val="0"/>
          </rPr>
          <t>外国人の場合、「</t>
        </r>
        <r>
          <rPr>
            <sz val="9"/>
            <color indexed="8"/>
            <rFont val="ＭＳ Ｐゴシック"/>
            <family val="0"/>
          </rPr>
          <t>A.</t>
        </r>
        <r>
          <rPr>
            <sz val="9"/>
            <color indexed="8"/>
            <rFont val="ＭＳ Ｐゴシック"/>
            <family val="0"/>
          </rPr>
          <t>リード」のように記入</t>
        </r>
      </text>
    </comment>
    <comment ref="W31" authorId="1">
      <text>
        <r>
          <rPr>
            <sz val="9"/>
            <color indexed="8"/>
            <rFont val="ＭＳ Ｐゴシック"/>
            <family val="0"/>
          </rPr>
          <t>フルネームで記入</t>
        </r>
      </text>
    </comment>
    <comment ref="W34" authorId="1">
      <text>
        <r>
          <rPr>
            <sz val="9"/>
            <color indexed="8"/>
            <rFont val="ＭＳ Ｐゴシック"/>
            <family val="0"/>
          </rPr>
          <t>フルネームで記入</t>
        </r>
      </text>
    </comment>
  </commentList>
</comments>
</file>

<file path=xl/comments2.xml><?xml version="1.0" encoding="utf-8"?>
<comments xmlns="http://schemas.openxmlformats.org/spreadsheetml/2006/main">
  <authors>
    <author>稲毛信哉</author>
    <author>Junji</author>
  </authors>
  <commentList>
    <comment ref="I12" authorId="0">
      <text>
        <r>
          <rPr>
            <sz val="9"/>
            <color indexed="8"/>
            <rFont val="ＭＳ Ｐゴシック"/>
            <family val="0"/>
          </rPr>
          <t>学校名は、県立、</t>
        </r>
        <r>
          <rPr>
            <sz val="9"/>
            <color indexed="8"/>
            <rFont val="ＭＳ Ｐゴシック"/>
            <family val="0"/>
          </rPr>
          <t xml:space="preserve">
</t>
        </r>
        <r>
          <rPr>
            <sz val="9"/>
            <color indexed="8"/>
            <rFont val="ＭＳ Ｐゴシック"/>
            <family val="0"/>
          </rPr>
          <t>○○市立から</t>
        </r>
        <r>
          <rPr>
            <sz val="9"/>
            <color indexed="8"/>
            <rFont val="ＭＳ Ｐゴシック"/>
            <family val="0"/>
          </rPr>
          <t xml:space="preserve">
</t>
        </r>
      </text>
    </comment>
    <comment ref="I18" authorId="0">
      <text>
        <r>
          <rPr>
            <sz val="9"/>
            <color indexed="8"/>
            <rFont val="ＭＳ Ｐゴシック"/>
            <family val="0"/>
          </rPr>
          <t>姓名の間に全角スペースを</t>
        </r>
      </text>
    </comment>
    <comment ref="J31" authorId="0">
      <text>
        <r>
          <rPr>
            <sz val="9"/>
            <color indexed="8"/>
            <rFont val="ＭＳ Ｐゴシック"/>
            <family val="0"/>
          </rPr>
          <t>外国人の場合、「</t>
        </r>
        <r>
          <rPr>
            <sz val="9"/>
            <color indexed="8"/>
            <rFont val="ＭＳ Ｐゴシック"/>
            <family val="0"/>
          </rPr>
          <t>A.</t>
        </r>
        <r>
          <rPr>
            <sz val="9"/>
            <color indexed="8"/>
            <rFont val="ＭＳ Ｐゴシック"/>
            <family val="0"/>
          </rPr>
          <t>リード」のように記入</t>
        </r>
      </text>
    </comment>
    <comment ref="W31" authorId="0">
      <text>
        <r>
          <rPr>
            <sz val="9"/>
            <color indexed="8"/>
            <rFont val="ＭＳ Ｐゴシック"/>
            <family val="0"/>
          </rPr>
          <t>フルネームで記入</t>
        </r>
      </text>
    </comment>
    <comment ref="J34" authorId="0">
      <text>
        <r>
          <rPr>
            <sz val="9"/>
            <color indexed="8"/>
            <rFont val="ＭＳ Ｐゴシック"/>
            <family val="0"/>
          </rPr>
          <t>外国人の場合、「</t>
        </r>
        <r>
          <rPr>
            <sz val="9"/>
            <color indexed="8"/>
            <rFont val="ＭＳ Ｐゴシック"/>
            <family val="0"/>
          </rPr>
          <t>A.</t>
        </r>
        <r>
          <rPr>
            <sz val="9"/>
            <color indexed="8"/>
            <rFont val="ＭＳ Ｐゴシック"/>
            <family val="0"/>
          </rPr>
          <t>リード」のように記入</t>
        </r>
      </text>
    </comment>
    <comment ref="W34" authorId="0">
      <text>
        <r>
          <rPr>
            <sz val="9"/>
            <color indexed="8"/>
            <rFont val="ＭＳ Ｐゴシック"/>
            <family val="0"/>
          </rPr>
          <t>フルネームで記入</t>
        </r>
      </text>
    </comment>
    <comment ref="L54" authorId="1">
      <text>
        <r>
          <rPr>
            <sz val="9"/>
            <rFont val="ＭＳ Ｐゴシック"/>
            <family val="0"/>
          </rPr>
          <t>電話・FAX番号等は半角でお願いします</t>
        </r>
      </text>
    </comment>
    <comment ref="AB54" authorId="1">
      <text>
        <r>
          <rPr>
            <sz val="9"/>
            <color indexed="8"/>
            <rFont val="ＭＳ Ｐゴシック"/>
            <family val="0"/>
          </rPr>
          <t>電話・</t>
        </r>
        <r>
          <rPr>
            <sz val="9"/>
            <color indexed="8"/>
            <rFont val="ＭＳ Ｐゴシック"/>
            <family val="0"/>
          </rPr>
          <t>FAX</t>
        </r>
        <r>
          <rPr>
            <sz val="9"/>
            <color indexed="8"/>
            <rFont val="ＭＳ Ｐゴシック"/>
            <family val="0"/>
          </rPr>
          <t>番号等は半角でお願いします</t>
        </r>
      </text>
    </comment>
    <comment ref="J58" authorId="1">
      <text>
        <r>
          <rPr>
            <sz val="9"/>
            <rFont val="ＭＳ Ｐゴシック"/>
            <family val="0"/>
          </rPr>
          <t>電話・FAX番号等は
半角でお願いします</t>
        </r>
      </text>
    </comment>
    <comment ref="T58" authorId="1">
      <text>
        <r>
          <rPr>
            <sz val="9"/>
            <color indexed="8"/>
            <rFont val="ＭＳ Ｐゴシック"/>
            <family val="0"/>
          </rPr>
          <t>電話・</t>
        </r>
        <r>
          <rPr>
            <sz val="9"/>
            <color indexed="8"/>
            <rFont val="ＭＳ Ｐゴシック"/>
            <family val="0"/>
          </rPr>
          <t>FAX</t>
        </r>
        <r>
          <rPr>
            <sz val="9"/>
            <color indexed="8"/>
            <rFont val="ＭＳ Ｐゴシック"/>
            <family val="0"/>
          </rPr>
          <t>番号等は</t>
        </r>
        <r>
          <rPr>
            <sz val="9"/>
            <color indexed="8"/>
            <rFont val="ＭＳ Ｐゴシック"/>
            <family val="0"/>
          </rPr>
          <t xml:space="preserve">
</t>
        </r>
        <r>
          <rPr>
            <sz val="9"/>
            <color indexed="8"/>
            <rFont val="ＭＳ Ｐゴシック"/>
            <family val="0"/>
          </rPr>
          <t>半角でお願いします</t>
        </r>
      </text>
    </comment>
    <comment ref="AF58" authorId="1">
      <text>
        <r>
          <rPr>
            <sz val="9"/>
            <rFont val="ＭＳ Ｐゴシック"/>
            <family val="0"/>
          </rPr>
          <t>電話・FAX番号等は
半角でお願いします</t>
        </r>
      </text>
    </comment>
  </commentList>
</comments>
</file>

<file path=xl/sharedStrings.xml><?xml version="1.0" encoding="utf-8"?>
<sst xmlns="http://schemas.openxmlformats.org/spreadsheetml/2006/main" count="221" uniqueCount="106">
  <si>
    <t>部　門</t>
  </si>
  <si>
    <t>(ふりがな)</t>
  </si>
  <si>
    <t>出演順</t>
  </si>
  <si>
    <r>
      <t xml:space="preserve">団体名
</t>
    </r>
    <r>
      <rPr>
        <sz val="8"/>
        <color indexed="8"/>
        <rFont val="ＭＳ 明朝"/>
        <family val="0"/>
      </rPr>
      <t>（表彰状名称）</t>
    </r>
  </si>
  <si>
    <t>楽器運搬
補助員</t>
  </si>
  <si>
    <t>(邦文)</t>
  </si>
  <si>
    <t>(spelling)</t>
  </si>
  <si>
    <t>(ふりがな)</t>
  </si>
  <si>
    <t>(邦文)</t>
  </si>
  <si>
    <t>作曲者</t>
  </si>
  <si>
    <t>編曲者</t>
  </si>
  <si>
    <t>使用楽譜
出版社等</t>
  </si>
  <si>
    <t>著作権</t>
  </si>
  <si>
    <t>会場への
交通手段</t>
  </si>
  <si>
    <r>
      <t xml:space="preserve">団体所在地
</t>
    </r>
    <r>
      <rPr>
        <sz val="8"/>
        <color indexed="8"/>
        <rFont val="ＭＳ 明朝"/>
        <family val="0"/>
      </rPr>
      <t>(文書送付先)</t>
    </r>
  </si>
  <si>
    <t>電話</t>
  </si>
  <si>
    <t>Fax</t>
  </si>
  <si>
    <t>申込責任者</t>
  </si>
  <si>
    <t>自宅</t>
  </si>
  <si>
    <t>携帯</t>
  </si>
  <si>
    <t>勤務先</t>
  </si>
  <si>
    <t>名</t>
  </si>
  <si>
    <t>代表者職･氏名</t>
  </si>
  <si>
    <t>・</t>
  </si>
  <si>
    <t>[職印]</t>
  </si>
  <si>
    <t>旧バージョン変換処理してexcel2003で開くと、色が出ない場合があります。ご注意ください。</t>
  </si>
  <si>
    <t>←この色の欄は未入力です</t>
  </si>
  <si>
    <t>大学</t>
  </si>
  <si>
    <t>職場・一般</t>
  </si>
  <si>
    <t>（</t>
  </si>
  <si>
    <t>）</t>
  </si>
  <si>
    <t>許諾されていない</t>
  </si>
  <si>
    <t>出場不可</t>
  </si>
  <si>
    <t>氏名</t>
  </si>
  <si>
    <t>〒</t>
  </si>
  <si>
    <t>-</t>
  </si>
  <si>
    <t>(ふりがな)</t>
  </si>
  <si>
    <t>指揮者</t>
  </si>
  <si>
    <t>（　</t>
  </si>
  <si>
    <t>自由曲</t>
  </si>
  <si>
    <t>*主催者記入</t>
  </si>
  <si>
    <t>中学校Ａ</t>
  </si>
  <si>
    <t>高等学校Ａ</t>
  </si>
  <si>
    <t>中学校Ｂ</t>
  </si>
  <si>
    <t>出演者数</t>
  </si>
  <si>
    <t>高等学校Ｂ</t>
  </si>
  <si>
    <t>ア  出版された作品、または編曲作品で、日本国内での演奏許諾が得られている。</t>
  </si>
  <si>
    <t>許諾されている</t>
  </si>
  <si>
    <t>出場可</t>
  </si>
  <si>
    <t>ＪＲ、定期バス等</t>
  </si>
  <si>
    <t>観光バス</t>
  </si>
  <si>
    <t>その他</t>
  </si>
  <si>
    <t>トラック</t>
  </si>
  <si>
    <t>選択リスト↓</t>
  </si>
  <si>
    <t>（選択してください）</t>
  </si>
  <si>
    <t>ピアノ
使用</t>
  </si>
  <si>
    <t>有</t>
  </si>
  <si>
    <t>無</t>
  </si>
  <si>
    <t>小学校</t>
  </si>
  <si>
    <t>中部地区</t>
  </si>
  <si>
    <t>東部地区</t>
  </si>
  <si>
    <t>西部地区</t>
  </si>
  <si>
    <t>群馬県</t>
  </si>
  <si>
    <r>
      <t xml:space="preserve">合同バンド
</t>
    </r>
    <r>
      <rPr>
        <sz val="6"/>
        <color indexed="8"/>
        <rFont val="ＭＳ 明朝"/>
        <family val="0"/>
      </rPr>
      <t>※小、中Ｂ　高Ｂのみ</t>
    </r>
  </si>
  <si>
    <t>する</t>
  </si>
  <si>
    <t>しない</t>
  </si>
  <si>
    <t>楽器
輸送方法</t>
  </si>
  <si>
    <t>県大会</t>
  </si>
  <si>
    <t>西関東</t>
  </si>
  <si>
    <t>全国・
東日本</t>
  </si>
  <si>
    <t>○</t>
  </si>
  <si>
    <t>×</t>
  </si>
  <si>
    <t>（選択）</t>
  </si>
  <si>
    <t>代表に選ばれた場合、出場可なら○、
不可なら×を選択してください。</t>
  </si>
  <si>
    <t>-</t>
  </si>
  <si>
    <t>（</t>
  </si>
  <si>
    <t>プログラム
申込数</t>
  </si>
  <si>
    <t>部</t>
  </si>
  <si>
    <t>上記のとおり申し込みます。</t>
  </si>
  <si>
    <t>(ふりがな)</t>
  </si>
  <si>
    <t>(ふりがな)</t>
  </si>
  <si>
    <t>曲名</t>
  </si>
  <si>
    <t>上記のとおり変更いたします。</t>
  </si>
  <si>
    <t>連絡責任者　職・氏名</t>
  </si>
  <si>
    <t>(</t>
  </si>
  <si>
    <t>－</t>
  </si>
  <si>
    <t>〒</t>
  </si>
  <si>
    <t>[印]</t>
  </si>
  <si>
    <t>トラック</t>
  </si>
  <si>
    <t>その他</t>
  </si>
  <si>
    <t>右記に詳細を記入</t>
  </si>
  <si>
    <r>
      <rPr>
        <sz val="8"/>
        <rFont val="ＭＳ 明朝"/>
        <family val="0"/>
      </rPr>
      <t>右記に詳細を記入</t>
    </r>
    <r>
      <rPr>
        <sz val="6"/>
        <rFont val="ＭＳ 明朝"/>
        <family val="0"/>
      </rPr>
      <t xml:space="preserve">
（なしの場合は、なしと記入）</t>
    </r>
  </si>
  <si>
    <t>(ふりがな)</t>
  </si>
  <si>
    <t>←この色の欄は入力不要です</t>
  </si>
  <si>
    <t>トラック</t>
  </si>
  <si>
    <t>西部地区吹奏楽コンクール</t>
  </si>
  <si>
    <t>令和</t>
  </si>
  <si>
    <t>年</t>
  </si>
  <si>
    <t>月</t>
  </si>
  <si>
    <t>日</t>
  </si>
  <si>
    <t>西部地区吹奏楽連盟理事長　様</t>
  </si>
  <si>
    <r>
      <t>イ  レンタル譜または未出版だが、演奏許諾が得られている。　</t>
    </r>
    <r>
      <rPr>
        <sz val="11"/>
        <color indexed="10"/>
        <rFont val="ＭＳ Ｐゴシック"/>
        <family val="0"/>
      </rPr>
      <t>→（必ず許諾書を添付してください）</t>
    </r>
  </si>
  <si>
    <t>ウ  著作権が消滅している。</t>
  </si>
  <si>
    <t>西部地区吹奏楽コンクール変更届</t>
  </si>
  <si>
    <t>ウ  著作権が消滅している。</t>
  </si>
  <si>
    <t>中学生Ｂ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</si>
</sst>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#,##0_ &quot;円&quot;"/>
    <numFmt numFmtId="178" formatCode="#,##0_ &quot;枚&quot;"/>
    <numFmt numFmtId="179" formatCode="#,##0_ &quot;冊&quot;"/>
    <numFmt numFmtId="180" formatCode="m&quot;月&quot;d&quot;日&quot;;@"/>
    <numFmt numFmtId="181" formatCode="#,##0_ &quot;組&quot;"/>
    <numFmt numFmtId="182" formatCode="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66">
    <font>
      <sz val="11"/>
      <name val="ＭＳ 明朝"/>
      <family val="0"/>
    </font>
    <font>
      <sz val="11"/>
      <color indexed="8"/>
      <name val="ＭＳ Ｐゴシック"/>
      <family val="0"/>
    </font>
    <font>
      <sz val="6"/>
      <name val="ＭＳ 明朝"/>
      <family val="0"/>
    </font>
    <font>
      <sz val="6"/>
      <name val="ＭＳ Ｐゴシック"/>
      <family val="0"/>
    </font>
    <font>
      <b/>
      <sz val="11"/>
      <color indexed="30"/>
      <name val="ＭＳ Ｐゴシック"/>
      <family val="0"/>
    </font>
    <font>
      <sz val="11"/>
      <name val="ＭＳ Ｐゴシック"/>
      <family val="0"/>
    </font>
    <font>
      <sz val="11"/>
      <color indexed="8"/>
      <name val="ＭＳ 明朝"/>
      <family val="0"/>
    </font>
    <font>
      <sz val="10"/>
      <color indexed="8"/>
      <name val="ＭＳ 明朝"/>
      <family val="0"/>
    </font>
    <font>
      <sz val="8"/>
      <color indexed="8"/>
      <name val="ＭＳ 明朝"/>
      <family val="0"/>
    </font>
    <font>
      <sz val="6"/>
      <color indexed="8"/>
      <name val="ＭＳ 明朝"/>
      <family val="0"/>
    </font>
    <font>
      <sz val="11"/>
      <color indexed="9"/>
      <name val="ＭＳ Ｐゴシック"/>
      <family val="0"/>
    </font>
    <font>
      <sz val="10"/>
      <name val="ＭＳ 明朝"/>
      <family val="0"/>
    </font>
    <font>
      <sz val="9"/>
      <name val="ＭＳ Ｐゴシック"/>
      <family val="0"/>
    </font>
    <font>
      <sz val="14"/>
      <color indexed="8"/>
      <name val="ＭＳ 明朝"/>
      <family val="0"/>
    </font>
    <font>
      <b/>
      <sz val="10"/>
      <name val="ＭＳ 明朝"/>
      <family val="0"/>
    </font>
    <font>
      <b/>
      <sz val="18"/>
      <color indexed="8"/>
      <name val="ＭＳ ゴシック"/>
      <family val="0"/>
    </font>
    <font>
      <sz val="9"/>
      <color indexed="8"/>
      <name val="ＭＳ 明朝"/>
      <family val="0"/>
    </font>
    <font>
      <sz val="8"/>
      <name val="ＭＳ 明朝"/>
      <family val="0"/>
    </font>
    <font>
      <sz val="9"/>
      <color indexed="8"/>
      <name val="ＭＳ Ｐゴシック"/>
      <family val="0"/>
    </font>
    <font>
      <sz val="11"/>
      <color indexed="10"/>
      <name val="ＭＳ Ｐゴシック"/>
      <family val="0"/>
    </font>
    <font>
      <sz val="13"/>
      <name val="Lucida Grande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u val="single"/>
      <sz val="11"/>
      <color indexed="12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u val="single"/>
      <sz val="11"/>
      <color indexed="8"/>
      <name val="ＭＳ 明朝"/>
      <family val="0"/>
    </font>
    <font>
      <b/>
      <sz val="11"/>
      <color indexed="10"/>
      <name val="ＭＳ 明朝"/>
      <family val="0"/>
    </font>
    <font>
      <b/>
      <sz val="9"/>
      <color indexed="10"/>
      <name val="ＭＳ Ｐ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u val="single"/>
      <sz val="11"/>
      <color theme="10"/>
      <name val="ＭＳ Ｐゴシック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sz val="11"/>
      <color rgb="FF000000"/>
      <name val="ＭＳ 明朝"/>
      <family val="0"/>
    </font>
    <font>
      <sz val="11"/>
      <color theme="1"/>
      <name val="ＭＳ Ｐゴシック"/>
      <family val="0"/>
    </font>
    <font>
      <sz val="10"/>
      <color theme="1"/>
      <name val="ＭＳ 明朝"/>
      <family val="0"/>
    </font>
    <font>
      <u val="single"/>
      <sz val="11"/>
      <color rgb="FF000000"/>
      <name val="ＭＳ 明朝"/>
      <family val="0"/>
    </font>
    <font>
      <b/>
      <sz val="9"/>
      <color rgb="FFFF0000"/>
      <name val="ＭＳ Ｐゴシック"/>
      <family val="0"/>
    </font>
    <font>
      <sz val="11"/>
      <color theme="1"/>
      <name val="ＭＳ 明朝"/>
      <family val="0"/>
    </font>
    <font>
      <b/>
      <sz val="11"/>
      <color rgb="FFFF0000"/>
      <name val="ＭＳ 明朝"/>
      <family val="0"/>
    </font>
    <font>
      <sz val="8"/>
      <color theme="1"/>
      <name val="ＭＳ 明朝"/>
      <family val="0"/>
    </font>
    <font>
      <b/>
      <sz val="8"/>
      <name val="ＭＳ 明朝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thin"/>
      <bottom/>
    </border>
    <border>
      <left/>
      <right style="thin"/>
      <top style="thin"/>
      <bottom/>
    </border>
    <border>
      <left style="hair"/>
      <right/>
      <top style="thin"/>
      <bottom style="hair"/>
    </border>
    <border>
      <left/>
      <right/>
      <top style="thin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 style="thin"/>
      <right/>
      <top/>
      <bottom/>
    </border>
    <border>
      <left/>
      <right style="hair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hair"/>
      <top/>
      <bottom style="thin"/>
    </border>
    <border>
      <left style="hair"/>
      <right/>
      <top/>
      <bottom/>
    </border>
    <border>
      <left/>
      <right style="thin"/>
      <top/>
      <bottom/>
    </border>
    <border>
      <left style="hair"/>
      <right/>
      <top/>
      <bottom style="thin"/>
    </border>
    <border>
      <left/>
      <right style="thin"/>
      <top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hair"/>
      <top/>
      <bottom style="hair"/>
    </border>
    <border>
      <left/>
      <right style="hair"/>
      <top style="thin"/>
      <bottom/>
    </border>
    <border>
      <left/>
      <right style="thin"/>
      <top style="thin"/>
      <bottom style="hair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/>
      <right style="thin"/>
      <top style="hair"/>
      <bottom style="hair"/>
    </border>
    <border>
      <left style="hair"/>
      <right style="thin"/>
      <top style="hair"/>
      <bottom/>
    </border>
    <border>
      <left/>
      <right style="thin"/>
      <top style="hair"/>
      <bottom style="thin"/>
    </border>
    <border>
      <left style="thin"/>
      <right/>
      <top/>
      <bottom style="hair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" fillId="0" borderId="0">
      <alignment vertical="center"/>
      <protection/>
    </xf>
    <xf numFmtId="0" fontId="39" fillId="0" borderId="0">
      <alignment vertical="center"/>
      <protection/>
    </xf>
    <xf numFmtId="0" fontId="56" fillId="32" borderId="0" applyNumberFormat="0" applyBorder="0" applyAlignment="0" applyProtection="0"/>
  </cellStyleXfs>
  <cellXfs count="456">
    <xf numFmtId="0" fontId="0" fillId="0" borderId="0" xfId="0" applyAlignment="1">
      <alignment vertical="center"/>
    </xf>
    <xf numFmtId="176" fontId="7" fillId="33" borderId="10" xfId="0" applyNumberFormat="1" applyFont="1" applyFill="1" applyBorder="1" applyAlignment="1" applyProtection="1">
      <alignment vertical="center" shrinkToFit="1"/>
      <protection/>
    </xf>
    <xf numFmtId="176" fontId="7" fillId="33" borderId="11" xfId="0" applyNumberFormat="1" applyFont="1" applyFill="1" applyBorder="1" applyAlignment="1" applyProtection="1">
      <alignment vertical="center" shrinkToFit="1"/>
      <protection/>
    </xf>
    <xf numFmtId="176" fontId="57" fillId="33" borderId="12" xfId="0" applyNumberFormat="1" applyFont="1" applyFill="1" applyBorder="1" applyAlignment="1" applyProtection="1">
      <alignment vertical="center"/>
      <protection/>
    </xf>
    <xf numFmtId="176" fontId="57" fillId="33" borderId="13" xfId="0" applyNumberFormat="1" applyFont="1" applyFill="1" applyBorder="1" applyAlignment="1" applyProtection="1">
      <alignment vertical="center"/>
      <protection/>
    </xf>
    <xf numFmtId="0" fontId="58" fillId="0" borderId="0" xfId="0" applyFont="1" applyFill="1" applyBorder="1" applyAlignment="1" applyProtection="1">
      <alignment vertical="center"/>
      <protection/>
    </xf>
    <xf numFmtId="0" fontId="58" fillId="0" borderId="14" xfId="0" applyFont="1" applyFill="1" applyBorder="1" applyAlignment="1" applyProtection="1">
      <alignment vertical="center"/>
      <protection/>
    </xf>
    <xf numFmtId="0" fontId="58" fillId="0" borderId="15" xfId="0" applyFont="1" applyFill="1" applyBorder="1" applyAlignment="1" applyProtection="1">
      <alignment vertical="center"/>
      <protection/>
    </xf>
    <xf numFmtId="0" fontId="58" fillId="0" borderId="16" xfId="0" applyFont="1" applyFill="1" applyBorder="1" applyAlignment="1" applyProtection="1">
      <alignment vertical="center"/>
      <protection/>
    </xf>
    <xf numFmtId="0" fontId="58" fillId="0" borderId="17" xfId="0" applyFont="1" applyFill="1" applyBorder="1" applyAlignment="1" applyProtection="1">
      <alignment vertical="center"/>
      <protection/>
    </xf>
    <xf numFmtId="0" fontId="58" fillId="7" borderId="0" xfId="0" applyFont="1" applyFill="1" applyBorder="1" applyAlignment="1" applyProtection="1">
      <alignment vertical="center"/>
      <protection/>
    </xf>
    <xf numFmtId="0" fontId="59" fillId="0" borderId="0" xfId="0" applyFont="1" applyFill="1" applyBorder="1" applyAlignment="1" applyProtection="1">
      <alignment vertical="center"/>
      <protection/>
    </xf>
    <xf numFmtId="0" fontId="58" fillId="0" borderId="18" xfId="0" applyFont="1" applyFill="1" applyBorder="1" applyAlignment="1" applyProtection="1">
      <alignment vertical="center"/>
      <protection/>
    </xf>
    <xf numFmtId="0" fontId="58" fillId="0" borderId="19" xfId="0" applyFont="1" applyFill="1" applyBorder="1" applyAlignment="1" applyProtection="1">
      <alignment vertical="center"/>
      <protection/>
    </xf>
    <xf numFmtId="0" fontId="58" fillId="0" borderId="20" xfId="0" applyFont="1" applyFill="1" applyBorder="1" applyAlignment="1" applyProtection="1">
      <alignment vertical="center"/>
      <protection/>
    </xf>
    <xf numFmtId="0" fontId="58" fillId="0" borderId="21" xfId="0" applyFont="1" applyFill="1" applyBorder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" fillId="0" borderId="0" xfId="61" applyFont="1" applyProtection="1">
      <alignment vertical="center"/>
      <protection/>
    </xf>
    <xf numFmtId="0" fontId="0" fillId="35" borderId="0" xfId="0" applyFill="1" applyAlignment="1" applyProtection="1">
      <alignment vertical="center"/>
      <protection/>
    </xf>
    <xf numFmtId="0" fontId="0" fillId="36" borderId="0" xfId="0" applyFill="1" applyAlignment="1" applyProtection="1">
      <alignment vertical="center" shrinkToFit="1"/>
      <protection/>
    </xf>
    <xf numFmtId="0" fontId="0" fillId="36" borderId="0" xfId="0" applyFill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36" borderId="0" xfId="0" applyFill="1" applyAlignment="1" applyProtection="1">
      <alignment horizontal="center" vertical="center"/>
      <protection/>
    </xf>
    <xf numFmtId="176" fontId="7" fillId="0" borderId="10" xfId="0" applyNumberFormat="1" applyFont="1" applyFill="1" applyBorder="1" applyAlignment="1" applyProtection="1">
      <alignment vertical="center" shrinkToFit="1"/>
      <protection/>
    </xf>
    <xf numFmtId="176" fontId="7" fillId="0" borderId="11" xfId="0" applyNumberFormat="1" applyFont="1" applyFill="1" applyBorder="1" applyAlignment="1" applyProtection="1">
      <alignment vertical="center" shrinkToFit="1"/>
      <protection/>
    </xf>
    <xf numFmtId="176" fontId="8" fillId="0" borderId="10" xfId="0" applyNumberFormat="1" applyFont="1" applyFill="1" applyBorder="1" applyAlignment="1" applyProtection="1">
      <alignment vertical="center"/>
      <protection/>
    </xf>
    <xf numFmtId="176" fontId="8" fillId="0" borderId="22" xfId="0" applyNumberFormat="1" applyFont="1" applyFill="1" applyBorder="1" applyAlignment="1" applyProtection="1">
      <alignment vertical="center"/>
      <protection/>
    </xf>
    <xf numFmtId="0" fontId="10" fillId="0" borderId="0" xfId="0" applyFont="1" applyAlignment="1" applyProtection="1">
      <alignment horizontal="right" vertical="center"/>
      <protection/>
    </xf>
    <xf numFmtId="0" fontId="0" fillId="36" borderId="0" xfId="0" applyFill="1" applyAlignment="1" applyProtection="1">
      <alignment vertical="center" wrapText="1"/>
      <protection/>
    </xf>
    <xf numFmtId="176" fontId="8" fillId="0" borderId="23" xfId="0" applyNumberFormat="1" applyFont="1" applyFill="1" applyBorder="1" applyAlignment="1" applyProtection="1">
      <alignment vertical="center" shrinkToFit="1"/>
      <protection/>
    </xf>
    <xf numFmtId="176" fontId="8" fillId="0" borderId="24" xfId="0" applyNumberFormat="1" applyFont="1" applyFill="1" applyBorder="1" applyAlignment="1" applyProtection="1">
      <alignment vertical="center" shrinkToFit="1"/>
      <protection/>
    </xf>
    <xf numFmtId="0" fontId="58" fillId="37" borderId="0" xfId="0" applyFont="1" applyFill="1" applyBorder="1" applyAlignment="1" applyProtection="1">
      <alignment vertical="center"/>
      <protection/>
    </xf>
    <xf numFmtId="0" fontId="58" fillId="38" borderId="0" xfId="0" applyFont="1" applyFill="1" applyBorder="1" applyAlignment="1" applyProtection="1">
      <alignment vertical="center"/>
      <protection/>
    </xf>
    <xf numFmtId="0" fontId="58" fillId="36" borderId="0" xfId="0" applyFont="1" applyFill="1" applyBorder="1" applyAlignment="1" applyProtection="1">
      <alignment vertical="center"/>
      <protection/>
    </xf>
    <xf numFmtId="176" fontId="57" fillId="0" borderId="12" xfId="0" applyNumberFormat="1" applyFont="1" applyFill="1" applyBorder="1" applyAlignment="1" applyProtection="1">
      <alignment vertical="center"/>
      <protection/>
    </xf>
    <xf numFmtId="176" fontId="57" fillId="0" borderId="13" xfId="0" applyNumberFormat="1" applyFont="1" applyFill="1" applyBorder="1" applyAlignment="1" applyProtection="1">
      <alignment vertical="center"/>
      <protection/>
    </xf>
    <xf numFmtId="176" fontId="6" fillId="0" borderId="0" xfId="0" applyNumberFormat="1" applyFont="1" applyAlignment="1" applyProtection="1">
      <alignment vertical="center"/>
      <protection/>
    </xf>
    <xf numFmtId="176" fontId="6" fillId="0" borderId="0" xfId="0" applyNumberFormat="1" applyFont="1" applyAlignment="1" applyProtection="1">
      <alignment vertical="center"/>
      <protection/>
    </xf>
    <xf numFmtId="176" fontId="57" fillId="0" borderId="0" xfId="0" applyNumberFormat="1" applyFont="1" applyFill="1" applyBorder="1" applyAlignment="1" applyProtection="1">
      <alignment vertical="center"/>
      <protection/>
    </xf>
    <xf numFmtId="176" fontId="60" fillId="0" borderId="0" xfId="0" applyNumberFormat="1" applyFont="1" applyFill="1" applyBorder="1" applyAlignment="1" applyProtection="1">
      <alignment vertical="center"/>
      <protection/>
    </xf>
    <xf numFmtId="0" fontId="58" fillId="7" borderId="17" xfId="0" applyFont="1" applyFill="1" applyBorder="1" applyAlignment="1" applyProtection="1">
      <alignment vertical="center"/>
      <protection/>
    </xf>
    <xf numFmtId="0" fontId="58" fillId="39" borderId="17" xfId="0" applyFont="1" applyFill="1" applyBorder="1" applyAlignment="1" applyProtection="1">
      <alignment vertical="center"/>
      <protection/>
    </xf>
    <xf numFmtId="176" fontId="57" fillId="0" borderId="0" xfId="0" applyNumberFormat="1" applyFont="1" applyAlignment="1">
      <alignment vertical="center"/>
    </xf>
    <xf numFmtId="0" fontId="58" fillId="36" borderId="0" xfId="0" applyFont="1" applyFill="1" applyBorder="1" applyAlignment="1" applyProtection="1">
      <alignment vertical="center"/>
      <protection/>
    </xf>
    <xf numFmtId="0" fontId="0" fillId="36" borderId="0" xfId="0" applyFont="1" applyFill="1" applyAlignment="1" applyProtection="1">
      <alignment vertical="center"/>
      <protection/>
    </xf>
    <xf numFmtId="176" fontId="6" fillId="0" borderId="25" xfId="0" applyNumberFormat="1" applyFont="1" applyBorder="1" applyAlignment="1" applyProtection="1">
      <alignment horizontal="center" vertical="center" wrapText="1"/>
      <protection/>
    </xf>
    <xf numFmtId="176" fontId="6" fillId="0" borderId="0" xfId="0" applyNumberFormat="1" applyFont="1" applyBorder="1" applyAlignment="1" applyProtection="1">
      <alignment horizontal="center" vertical="center" wrapText="1"/>
      <protection/>
    </xf>
    <xf numFmtId="176" fontId="6" fillId="0" borderId="26" xfId="0" applyNumberFormat="1" applyFont="1" applyBorder="1" applyAlignment="1" applyProtection="1">
      <alignment horizontal="center" vertical="center" wrapText="1"/>
      <protection/>
    </xf>
    <xf numFmtId="176" fontId="6" fillId="0" borderId="27" xfId="0" applyNumberFormat="1" applyFont="1" applyBorder="1" applyAlignment="1" applyProtection="1">
      <alignment horizontal="center" vertical="center" wrapText="1"/>
      <protection/>
    </xf>
    <xf numFmtId="176" fontId="6" fillId="0" borderId="28" xfId="0" applyNumberFormat="1" applyFont="1" applyBorder="1" applyAlignment="1" applyProtection="1">
      <alignment horizontal="center" vertical="center" wrapText="1"/>
      <protection/>
    </xf>
    <xf numFmtId="176" fontId="6" fillId="0" borderId="29" xfId="0" applyNumberFormat="1" applyFont="1" applyBorder="1" applyAlignment="1" applyProtection="1">
      <alignment horizontal="center" vertical="center" wrapText="1"/>
      <protection/>
    </xf>
    <xf numFmtId="176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176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76" fontId="0" fillId="0" borderId="31" xfId="0" applyNumberFormat="1" applyFont="1" applyFill="1" applyBorder="1" applyAlignment="1" applyProtection="1">
      <alignment horizontal="center" vertical="center" shrinkToFit="1"/>
      <protection locked="0"/>
    </xf>
    <xf numFmtId="176" fontId="0" fillId="0" borderId="32" xfId="0" applyNumberFormat="1" applyFont="1" applyFill="1" applyBorder="1" applyAlignment="1" applyProtection="1">
      <alignment horizontal="center" vertical="center" shrinkToFit="1"/>
      <protection locked="0"/>
    </xf>
    <xf numFmtId="176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176" fontId="0" fillId="0" borderId="33" xfId="0" applyNumberFormat="1" applyFont="1" applyFill="1" applyBorder="1" applyAlignment="1" applyProtection="1">
      <alignment horizontal="center" vertical="center" shrinkToFit="1"/>
      <protection locked="0"/>
    </xf>
    <xf numFmtId="176" fontId="9" fillId="0" borderId="34" xfId="0" applyNumberFormat="1" applyFont="1" applyFill="1" applyBorder="1" applyAlignment="1" applyProtection="1">
      <alignment horizontal="left" vertical="top" wrapText="1" shrinkToFit="1"/>
      <protection/>
    </xf>
    <xf numFmtId="176" fontId="9" fillId="0" borderId="35" xfId="0" applyNumberFormat="1" applyFont="1" applyFill="1" applyBorder="1" applyAlignment="1" applyProtection="1">
      <alignment horizontal="left" vertical="top" wrapText="1" shrinkToFit="1"/>
      <protection/>
    </xf>
    <xf numFmtId="176" fontId="9" fillId="0" borderId="36" xfId="0" applyNumberFormat="1" applyFont="1" applyFill="1" applyBorder="1" applyAlignment="1" applyProtection="1">
      <alignment horizontal="left" vertical="top" wrapText="1" shrinkToFit="1"/>
      <protection/>
    </xf>
    <xf numFmtId="176" fontId="6" fillId="0" borderId="22" xfId="0" applyNumberFormat="1" applyFont="1" applyBorder="1" applyAlignment="1" applyProtection="1">
      <alignment horizontal="center" vertical="center"/>
      <protection/>
    </xf>
    <xf numFmtId="176" fontId="6" fillId="0" borderId="11" xfId="0" applyNumberFormat="1" applyFont="1" applyBorder="1" applyAlignment="1" applyProtection="1">
      <alignment horizontal="center" vertical="center"/>
      <protection/>
    </xf>
    <xf numFmtId="176" fontId="6" fillId="0" borderId="0" xfId="0" applyNumberFormat="1" applyFont="1" applyBorder="1" applyAlignment="1" applyProtection="1">
      <alignment horizontal="center" vertical="center"/>
      <protection/>
    </xf>
    <xf numFmtId="176" fontId="6" fillId="0" borderId="31" xfId="0" applyNumberFormat="1" applyFont="1" applyBorder="1" applyAlignment="1" applyProtection="1">
      <alignment horizontal="center" vertical="center"/>
      <protection/>
    </xf>
    <xf numFmtId="176" fontId="6" fillId="0" borderId="28" xfId="0" applyNumberFormat="1" applyFont="1" applyBorder="1" applyAlignment="1" applyProtection="1">
      <alignment horizontal="center" vertical="center"/>
      <protection/>
    </xf>
    <xf numFmtId="176" fontId="6" fillId="0" borderId="33" xfId="0" applyNumberFormat="1" applyFont="1" applyBorder="1" applyAlignment="1" applyProtection="1">
      <alignment horizontal="center" vertical="center"/>
      <protection/>
    </xf>
    <xf numFmtId="176" fontId="9" fillId="0" borderId="25" xfId="0" applyNumberFormat="1" applyFont="1" applyFill="1" applyBorder="1" applyAlignment="1" applyProtection="1">
      <alignment horizontal="center" vertical="top" wrapText="1" shrinkToFit="1"/>
      <protection/>
    </xf>
    <xf numFmtId="176" fontId="9" fillId="0" borderId="0" xfId="0" applyNumberFormat="1" applyFont="1" applyFill="1" applyBorder="1" applyAlignment="1" applyProtection="1">
      <alignment horizontal="center" vertical="top" wrapText="1" shrinkToFit="1"/>
      <protection/>
    </xf>
    <xf numFmtId="176" fontId="9" fillId="0" borderId="31" xfId="0" applyNumberFormat="1" applyFont="1" applyFill="1" applyBorder="1" applyAlignment="1" applyProtection="1">
      <alignment horizontal="center" vertical="top" wrapText="1" shrinkToFit="1"/>
      <protection/>
    </xf>
    <xf numFmtId="176" fontId="9" fillId="0" borderId="27" xfId="0" applyNumberFormat="1" applyFont="1" applyFill="1" applyBorder="1" applyAlignment="1" applyProtection="1">
      <alignment horizontal="center" vertical="top" wrapText="1" shrinkToFit="1"/>
      <protection/>
    </xf>
    <xf numFmtId="176" fontId="9" fillId="0" borderId="28" xfId="0" applyNumberFormat="1" applyFont="1" applyFill="1" applyBorder="1" applyAlignment="1" applyProtection="1">
      <alignment horizontal="center" vertical="top" wrapText="1" shrinkToFit="1"/>
      <protection/>
    </xf>
    <xf numFmtId="176" fontId="9" fillId="0" borderId="33" xfId="0" applyNumberFormat="1" applyFont="1" applyFill="1" applyBorder="1" applyAlignment="1" applyProtection="1">
      <alignment horizontal="center" vertical="top" wrapText="1" shrinkToFit="1"/>
      <protection/>
    </xf>
    <xf numFmtId="176" fontId="6" fillId="0" borderId="37" xfId="0" applyNumberFormat="1" applyFont="1" applyFill="1" applyBorder="1" applyAlignment="1" applyProtection="1">
      <alignment horizontal="center" vertical="center" wrapText="1" shrinkToFit="1"/>
      <protection/>
    </xf>
    <xf numFmtId="176" fontId="6" fillId="0" borderId="37" xfId="0" applyNumberFormat="1" applyFont="1" applyFill="1" applyBorder="1" applyAlignment="1" applyProtection="1">
      <alignment horizontal="center" vertical="center" shrinkToFit="1"/>
      <protection/>
    </xf>
    <xf numFmtId="176" fontId="6" fillId="0" borderId="38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22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11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25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31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27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28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33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30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39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40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41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26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42" xfId="0" applyNumberFormat="1" applyFont="1" applyFill="1" applyBorder="1" applyAlignment="1" applyProtection="1">
      <alignment horizontal="center" vertical="center" shrinkToFit="1"/>
      <protection locked="0"/>
    </xf>
    <xf numFmtId="176" fontId="8" fillId="0" borderId="35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10" xfId="0" applyNumberFormat="1" applyFont="1" applyBorder="1" applyAlignment="1" applyProtection="1">
      <alignment horizontal="center" vertical="center" wrapText="1"/>
      <protection/>
    </xf>
    <xf numFmtId="176" fontId="6" fillId="0" borderId="22" xfId="0" applyNumberFormat="1" applyFont="1" applyBorder="1" applyAlignment="1" applyProtection="1">
      <alignment horizontal="center" vertical="center" wrapText="1"/>
      <protection/>
    </xf>
    <xf numFmtId="176" fontId="6" fillId="0" borderId="43" xfId="0" applyNumberFormat="1" applyFont="1" applyBorder="1" applyAlignment="1" applyProtection="1">
      <alignment horizontal="center" vertical="center" wrapText="1"/>
      <protection/>
    </xf>
    <xf numFmtId="176" fontId="6" fillId="0" borderId="30" xfId="0" applyNumberFormat="1" applyFont="1" applyBorder="1" applyAlignment="1" applyProtection="1">
      <alignment horizontal="center" vertical="center" wrapText="1"/>
      <protection/>
    </xf>
    <xf numFmtId="176" fontId="6" fillId="0" borderId="39" xfId="0" applyNumberFormat="1" applyFont="1" applyBorder="1" applyAlignment="1" applyProtection="1">
      <alignment horizontal="center" vertical="center" wrapText="1"/>
      <protection/>
    </xf>
    <xf numFmtId="176" fontId="6" fillId="0" borderId="40" xfId="0" applyNumberFormat="1" applyFont="1" applyBorder="1" applyAlignment="1" applyProtection="1">
      <alignment horizontal="center" vertical="center" wrapText="1"/>
      <protection/>
    </xf>
    <xf numFmtId="176" fontId="6" fillId="0" borderId="42" xfId="0" applyNumberFormat="1" applyFont="1" applyBorder="1" applyAlignment="1" applyProtection="1">
      <alignment horizontal="center" vertical="center" wrapText="1"/>
      <protection/>
    </xf>
    <xf numFmtId="176" fontId="6" fillId="0" borderId="12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13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44" xfId="0" applyNumberFormat="1" applyFont="1" applyFill="1" applyBorder="1" applyAlignment="1" applyProtection="1">
      <alignment horizontal="center" vertical="center" shrinkToFit="1"/>
      <protection locked="0"/>
    </xf>
    <xf numFmtId="176" fontId="8" fillId="0" borderId="30" xfId="0" applyNumberFormat="1" applyFont="1" applyFill="1" applyBorder="1" applyAlignment="1" applyProtection="1">
      <alignment horizontal="center" vertical="center"/>
      <protection/>
    </xf>
    <xf numFmtId="176" fontId="8" fillId="0" borderId="0" xfId="0" applyNumberFormat="1" applyFont="1" applyFill="1" applyBorder="1" applyAlignment="1" applyProtection="1">
      <alignment horizontal="center" vertical="center"/>
      <protection/>
    </xf>
    <xf numFmtId="176" fontId="8" fillId="0" borderId="26" xfId="0" applyNumberFormat="1" applyFont="1" applyFill="1" applyBorder="1" applyAlignment="1" applyProtection="1">
      <alignment horizontal="center" vertical="center"/>
      <protection/>
    </xf>
    <xf numFmtId="176" fontId="8" fillId="0" borderId="35" xfId="0" applyNumberFormat="1" applyFont="1" applyBorder="1" applyAlignment="1" applyProtection="1">
      <alignment horizontal="center" vertical="center"/>
      <protection/>
    </xf>
    <xf numFmtId="176" fontId="8" fillId="0" borderId="24" xfId="0" applyNumberFormat="1" applyFont="1" applyBorder="1" applyAlignment="1" applyProtection="1">
      <alignment horizontal="center" vertical="center"/>
      <protection/>
    </xf>
    <xf numFmtId="176" fontId="7" fillId="0" borderId="45" xfId="0" applyNumberFormat="1" applyFont="1" applyBorder="1" applyAlignment="1" applyProtection="1">
      <alignment horizontal="center" vertical="center" wrapText="1"/>
      <protection/>
    </xf>
    <xf numFmtId="176" fontId="7" fillId="0" borderId="46" xfId="0" applyNumberFormat="1" applyFont="1" applyBorder="1" applyAlignment="1" applyProtection="1">
      <alignment horizontal="center" vertical="center" wrapText="1"/>
      <protection/>
    </xf>
    <xf numFmtId="176" fontId="7" fillId="0" borderId="47" xfId="0" applyNumberFormat="1" applyFont="1" applyBorder="1" applyAlignment="1" applyProtection="1">
      <alignment horizontal="center" vertical="center" wrapText="1"/>
      <protection/>
    </xf>
    <xf numFmtId="176" fontId="7" fillId="0" borderId="48" xfId="0" applyNumberFormat="1" applyFont="1" applyBorder="1" applyAlignment="1" applyProtection="1">
      <alignment horizontal="center" vertical="center" wrapText="1"/>
      <protection/>
    </xf>
    <xf numFmtId="176" fontId="7" fillId="0" borderId="49" xfId="0" applyNumberFormat="1" applyFont="1" applyBorder="1" applyAlignment="1" applyProtection="1">
      <alignment horizontal="center" vertical="center" wrapText="1"/>
      <protection/>
    </xf>
    <xf numFmtId="176" fontId="7" fillId="0" borderId="50" xfId="0" applyNumberFormat="1" applyFont="1" applyBorder="1" applyAlignment="1" applyProtection="1">
      <alignment horizontal="center" vertical="center" wrapText="1"/>
      <protection/>
    </xf>
    <xf numFmtId="176" fontId="13" fillId="0" borderId="10" xfId="0" applyNumberFormat="1" applyFont="1" applyFill="1" applyBorder="1" applyAlignment="1" applyProtection="1">
      <alignment horizontal="center" vertical="center"/>
      <protection locked="0"/>
    </xf>
    <xf numFmtId="176" fontId="13" fillId="0" borderId="22" xfId="0" applyNumberFormat="1" applyFont="1" applyFill="1" applyBorder="1" applyAlignment="1" applyProtection="1">
      <alignment horizontal="center" vertical="center"/>
      <protection locked="0"/>
    </xf>
    <xf numFmtId="176" fontId="13" fillId="0" borderId="30" xfId="0" applyNumberFormat="1" applyFont="1" applyFill="1" applyBorder="1" applyAlignment="1" applyProtection="1">
      <alignment horizontal="center" vertical="center"/>
      <protection locked="0"/>
    </xf>
    <xf numFmtId="176" fontId="13" fillId="0" borderId="0" xfId="0" applyNumberFormat="1" applyFont="1" applyFill="1" applyBorder="1" applyAlignment="1" applyProtection="1">
      <alignment horizontal="center" vertical="center"/>
      <protection locked="0"/>
    </xf>
    <xf numFmtId="176" fontId="13" fillId="0" borderId="32" xfId="0" applyNumberFormat="1" applyFont="1" applyFill="1" applyBorder="1" applyAlignment="1" applyProtection="1">
      <alignment horizontal="center" vertical="center"/>
      <protection locked="0"/>
    </xf>
    <xf numFmtId="176" fontId="13" fillId="0" borderId="28" xfId="0" applyNumberFormat="1" applyFont="1" applyFill="1" applyBorder="1" applyAlignment="1" applyProtection="1">
      <alignment horizontal="center" vertical="center"/>
      <protection locked="0"/>
    </xf>
    <xf numFmtId="176" fontId="17" fillId="0" borderId="39" xfId="0" applyNumberFormat="1" applyFont="1" applyBorder="1" applyAlignment="1" applyProtection="1">
      <alignment horizontal="center" vertical="center"/>
      <protection/>
    </xf>
    <xf numFmtId="176" fontId="17" fillId="0" borderId="40" xfId="0" applyNumberFormat="1" applyFont="1" applyBorder="1" applyAlignment="1" applyProtection="1">
      <alignment horizontal="center" vertical="center"/>
      <protection/>
    </xf>
    <xf numFmtId="176" fontId="17" fillId="0" borderId="51" xfId="0" applyNumberFormat="1" applyFont="1" applyBorder="1" applyAlignment="1" applyProtection="1">
      <alignment horizontal="center" vertical="center"/>
      <protection/>
    </xf>
    <xf numFmtId="176" fontId="17" fillId="0" borderId="52" xfId="0" applyNumberFormat="1" applyFont="1" applyBorder="1" applyAlignment="1" applyProtection="1">
      <alignment horizontal="center" vertical="center"/>
      <protection/>
    </xf>
    <xf numFmtId="176" fontId="6" fillId="0" borderId="40" xfId="0" applyNumberFormat="1" applyFont="1" applyFill="1" applyBorder="1" applyAlignment="1" applyProtection="1">
      <alignment horizontal="center" vertical="center"/>
      <protection locked="0"/>
    </xf>
    <xf numFmtId="176" fontId="6" fillId="0" borderId="52" xfId="0" applyNumberFormat="1" applyFont="1" applyFill="1" applyBorder="1" applyAlignment="1" applyProtection="1">
      <alignment horizontal="center" vertical="center"/>
      <protection locked="0"/>
    </xf>
    <xf numFmtId="176" fontId="16" fillId="0" borderId="38" xfId="0" applyNumberFormat="1" applyFont="1" applyFill="1" applyBorder="1" applyAlignment="1" applyProtection="1">
      <alignment horizontal="center" vertical="center" wrapText="1" shrinkToFit="1"/>
      <protection/>
    </xf>
    <xf numFmtId="176" fontId="16" fillId="0" borderId="22" xfId="0" applyNumberFormat="1" applyFont="1" applyFill="1" applyBorder="1" applyAlignment="1" applyProtection="1">
      <alignment horizontal="center" vertical="center" shrinkToFit="1"/>
      <protection/>
    </xf>
    <xf numFmtId="176" fontId="16" fillId="0" borderId="25" xfId="0" applyNumberFormat="1" applyFont="1" applyFill="1" applyBorder="1" applyAlignment="1" applyProtection="1">
      <alignment horizontal="center" vertical="center" shrinkToFit="1"/>
      <protection/>
    </xf>
    <xf numFmtId="176" fontId="16" fillId="0" borderId="0" xfId="0" applyNumberFormat="1" applyFont="1" applyFill="1" applyBorder="1" applyAlignment="1" applyProtection="1">
      <alignment horizontal="center" vertical="center" shrinkToFit="1"/>
      <protection/>
    </xf>
    <xf numFmtId="176" fontId="16" fillId="0" borderId="27" xfId="0" applyNumberFormat="1" applyFont="1" applyFill="1" applyBorder="1" applyAlignment="1" applyProtection="1">
      <alignment horizontal="center" vertical="center" shrinkToFit="1"/>
      <protection/>
    </xf>
    <xf numFmtId="176" fontId="16" fillId="0" borderId="28" xfId="0" applyNumberFormat="1" applyFont="1" applyFill="1" applyBorder="1" applyAlignment="1" applyProtection="1">
      <alignment horizontal="center" vertical="center" shrinkToFit="1"/>
      <protection/>
    </xf>
    <xf numFmtId="176" fontId="57" fillId="0" borderId="35" xfId="0" applyNumberFormat="1" applyFont="1" applyFill="1" applyBorder="1" applyAlignment="1" applyProtection="1">
      <alignment horizontal="center" vertical="center" shrinkToFit="1"/>
      <protection locked="0"/>
    </xf>
    <xf numFmtId="176" fontId="57" fillId="0" borderId="36" xfId="0" applyNumberFormat="1" applyFont="1" applyFill="1" applyBorder="1" applyAlignment="1" applyProtection="1">
      <alignment horizontal="center" vertical="center" shrinkToFit="1"/>
      <protection locked="0"/>
    </xf>
    <xf numFmtId="176" fontId="57" fillId="0" borderId="28" xfId="0" applyNumberFormat="1" applyFont="1" applyFill="1" applyBorder="1" applyAlignment="1" applyProtection="1">
      <alignment horizontal="center" vertical="center" shrinkToFit="1"/>
      <protection locked="0"/>
    </xf>
    <xf numFmtId="176" fontId="57" fillId="0" borderId="33" xfId="0" applyNumberFormat="1" applyFont="1" applyFill="1" applyBorder="1" applyAlignment="1" applyProtection="1">
      <alignment horizontal="center" vertical="center" shrinkToFit="1"/>
      <protection locked="0"/>
    </xf>
    <xf numFmtId="176" fontId="8" fillId="0" borderId="12" xfId="0" applyNumberFormat="1" applyFont="1" applyBorder="1" applyAlignment="1" applyProtection="1">
      <alignment horizontal="center" vertical="center" wrapText="1"/>
      <protection/>
    </xf>
    <xf numFmtId="176" fontId="8" fillId="0" borderId="13" xfId="0" applyNumberFormat="1" applyFont="1" applyBorder="1" applyAlignment="1" applyProtection="1">
      <alignment horizontal="center" vertical="center" wrapText="1"/>
      <protection/>
    </xf>
    <xf numFmtId="176" fontId="8" fillId="0" borderId="53" xfId="0" applyNumberFormat="1" applyFont="1" applyBorder="1" applyAlignment="1" applyProtection="1">
      <alignment horizontal="center" vertical="center" wrapText="1"/>
      <protection/>
    </xf>
    <xf numFmtId="176" fontId="6" fillId="0" borderId="23" xfId="0" applyNumberFormat="1" applyFont="1" applyBorder="1" applyAlignment="1" applyProtection="1">
      <alignment horizontal="center" vertical="center" shrinkToFit="1"/>
      <protection locked="0"/>
    </xf>
    <xf numFmtId="176" fontId="6" fillId="0" borderId="35" xfId="0" applyNumberFormat="1" applyFont="1" applyBorder="1" applyAlignment="1" applyProtection="1">
      <alignment horizontal="center" vertical="center" shrinkToFit="1"/>
      <protection locked="0"/>
    </xf>
    <xf numFmtId="176" fontId="6" fillId="0" borderId="36" xfId="0" applyNumberFormat="1" applyFont="1" applyBorder="1" applyAlignment="1" applyProtection="1">
      <alignment horizontal="center" vertical="center" shrinkToFit="1"/>
      <protection locked="0"/>
    </xf>
    <xf numFmtId="176" fontId="6" fillId="0" borderId="32" xfId="0" applyNumberFormat="1" applyFont="1" applyBorder="1" applyAlignment="1" applyProtection="1">
      <alignment horizontal="center" vertical="center" shrinkToFit="1"/>
      <protection locked="0"/>
    </xf>
    <xf numFmtId="176" fontId="6" fillId="0" borderId="28" xfId="0" applyNumberFormat="1" applyFont="1" applyBorder="1" applyAlignment="1" applyProtection="1">
      <alignment horizontal="center" vertical="center" shrinkToFit="1"/>
      <protection locked="0"/>
    </xf>
    <xf numFmtId="176" fontId="6" fillId="0" borderId="33" xfId="0" applyNumberFormat="1" applyFont="1" applyBorder="1" applyAlignment="1" applyProtection="1">
      <alignment horizontal="center" vertical="center" shrinkToFit="1"/>
      <protection locked="0"/>
    </xf>
    <xf numFmtId="176" fontId="8" fillId="0" borderId="23" xfId="0" applyNumberFormat="1" applyFont="1" applyFill="1" applyBorder="1" applyAlignment="1" applyProtection="1">
      <alignment horizontal="left" vertical="center" shrinkToFit="1"/>
      <protection/>
    </xf>
    <xf numFmtId="176" fontId="8" fillId="0" borderId="35" xfId="0" applyNumberFormat="1" applyFont="1" applyFill="1" applyBorder="1" applyAlignment="1" applyProtection="1">
      <alignment horizontal="left" vertical="center" shrinkToFit="1"/>
      <protection/>
    </xf>
    <xf numFmtId="176" fontId="8" fillId="0" borderId="36" xfId="0" applyNumberFormat="1" applyFont="1" applyFill="1" applyBorder="1" applyAlignment="1" applyProtection="1">
      <alignment horizontal="left" vertical="center" shrinkToFit="1"/>
      <protection/>
    </xf>
    <xf numFmtId="0" fontId="61" fillId="0" borderId="0" xfId="0" applyFont="1" applyFill="1" applyBorder="1" applyAlignment="1" applyProtection="1">
      <alignment horizontal="left" vertical="center" wrapText="1"/>
      <protection/>
    </xf>
    <xf numFmtId="176" fontId="7" fillId="0" borderId="22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54" xfId="0" applyNumberFormat="1" applyFont="1" applyBorder="1" applyAlignment="1" applyProtection="1">
      <alignment horizontal="center" vertical="center"/>
      <protection/>
    </xf>
    <xf numFmtId="176" fontId="6" fillId="0" borderId="55" xfId="0" applyNumberFormat="1" applyFont="1" applyBorder="1" applyAlignment="1" applyProtection="1">
      <alignment horizontal="center" vertical="center"/>
      <protection/>
    </xf>
    <xf numFmtId="176" fontId="6" fillId="0" borderId="56" xfId="0" applyNumberFormat="1" applyFont="1" applyBorder="1" applyAlignment="1" applyProtection="1">
      <alignment horizontal="center" vertical="center"/>
      <protection/>
    </xf>
    <xf numFmtId="176" fontId="6" fillId="0" borderId="57" xfId="0" applyNumberFormat="1" applyFont="1" applyBorder="1" applyAlignment="1" applyProtection="1">
      <alignment horizontal="center" vertical="center"/>
      <protection/>
    </xf>
    <xf numFmtId="176" fontId="8" fillId="0" borderId="23" xfId="0" applyNumberFormat="1" applyFont="1" applyFill="1" applyBorder="1" applyAlignment="1" applyProtection="1">
      <alignment horizontal="center" vertical="center" shrinkToFit="1"/>
      <protection/>
    </xf>
    <xf numFmtId="176" fontId="8" fillId="0" borderId="35" xfId="0" applyNumberFormat="1" applyFont="1" applyFill="1" applyBorder="1" applyAlignment="1" applyProtection="1">
      <alignment horizontal="center" vertical="center" shrinkToFit="1"/>
      <protection/>
    </xf>
    <xf numFmtId="176" fontId="8" fillId="0" borderId="24" xfId="0" applyNumberFormat="1" applyFont="1" applyFill="1" applyBorder="1" applyAlignment="1" applyProtection="1">
      <alignment horizontal="center" vertical="center" shrinkToFit="1"/>
      <protection/>
    </xf>
    <xf numFmtId="176" fontId="8" fillId="0" borderId="30" xfId="0" applyNumberFormat="1" applyFont="1" applyFill="1" applyBorder="1" applyAlignment="1" applyProtection="1">
      <alignment horizontal="center" vertical="center" shrinkToFit="1"/>
      <protection/>
    </xf>
    <xf numFmtId="176" fontId="8" fillId="0" borderId="0" xfId="0" applyNumberFormat="1" applyFont="1" applyFill="1" applyBorder="1" applyAlignment="1" applyProtection="1">
      <alignment horizontal="center" vertical="center" shrinkToFit="1"/>
      <protection/>
    </xf>
    <xf numFmtId="176" fontId="8" fillId="0" borderId="26" xfId="0" applyNumberFormat="1" applyFont="1" applyFill="1" applyBorder="1" applyAlignment="1" applyProtection="1">
      <alignment horizontal="center" vertical="center" shrinkToFit="1"/>
      <protection/>
    </xf>
    <xf numFmtId="176" fontId="8" fillId="0" borderId="39" xfId="0" applyNumberFormat="1" applyFont="1" applyFill="1" applyBorder="1" applyAlignment="1" applyProtection="1">
      <alignment horizontal="center" vertical="center" shrinkToFit="1"/>
      <protection/>
    </xf>
    <xf numFmtId="176" fontId="8" fillId="0" borderId="40" xfId="0" applyNumberFormat="1" applyFont="1" applyFill="1" applyBorder="1" applyAlignment="1" applyProtection="1">
      <alignment horizontal="center" vertical="center" shrinkToFit="1"/>
      <protection/>
    </xf>
    <xf numFmtId="176" fontId="8" fillId="0" borderId="42" xfId="0" applyNumberFormat="1" applyFont="1" applyFill="1" applyBorder="1" applyAlignment="1" applyProtection="1">
      <alignment horizontal="center" vertical="center" shrinkToFit="1"/>
      <protection/>
    </xf>
    <xf numFmtId="176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6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76" fontId="7" fillId="0" borderId="45" xfId="0" applyNumberFormat="1" applyFont="1" applyBorder="1" applyAlignment="1" applyProtection="1">
      <alignment horizontal="center" vertical="center"/>
      <protection/>
    </xf>
    <xf numFmtId="176" fontId="7" fillId="0" borderId="46" xfId="0" applyNumberFormat="1" applyFont="1" applyBorder="1" applyAlignment="1" applyProtection="1">
      <alignment horizontal="center" vertical="center"/>
      <protection/>
    </xf>
    <xf numFmtId="176" fontId="8" fillId="0" borderId="58" xfId="0" applyNumberFormat="1" applyFont="1" applyFill="1" applyBorder="1" applyAlignment="1" applyProtection="1">
      <alignment horizontal="center" vertical="center" textRotation="255" shrinkToFit="1"/>
      <protection/>
    </xf>
    <xf numFmtId="176" fontId="8" fillId="0" borderId="48" xfId="0" applyNumberFormat="1" applyFont="1" applyFill="1" applyBorder="1" applyAlignment="1" applyProtection="1">
      <alignment horizontal="center" vertical="center" textRotation="255" shrinkToFit="1"/>
      <protection/>
    </xf>
    <xf numFmtId="176" fontId="8" fillId="0" borderId="59" xfId="0" applyNumberFormat="1" applyFont="1" applyFill="1" applyBorder="1" applyAlignment="1" applyProtection="1">
      <alignment horizontal="center" vertical="center" textRotation="255" shrinkToFit="1"/>
      <protection/>
    </xf>
    <xf numFmtId="176" fontId="7" fillId="0" borderId="54" xfId="0" applyNumberFormat="1" applyFont="1" applyBorder="1" applyAlignment="1" applyProtection="1">
      <alignment horizontal="center" vertical="center"/>
      <protection/>
    </xf>
    <xf numFmtId="176" fontId="7" fillId="0" borderId="55" xfId="0" applyNumberFormat="1" applyFont="1" applyBorder="1" applyAlignment="1" applyProtection="1">
      <alignment horizontal="center" vertical="center"/>
      <protection/>
    </xf>
    <xf numFmtId="176" fontId="7" fillId="0" borderId="60" xfId="0" applyNumberFormat="1" applyFont="1" applyBorder="1" applyAlignment="1" applyProtection="1">
      <alignment horizontal="center" vertical="center"/>
      <protection/>
    </xf>
    <xf numFmtId="176" fontId="6" fillId="0" borderId="55" xfId="0" applyNumberFormat="1" applyFont="1" applyBorder="1" applyAlignment="1" applyProtection="1">
      <alignment horizontal="center" vertical="center" textRotation="255" shrinkToFit="1"/>
      <protection/>
    </xf>
    <xf numFmtId="176" fontId="6" fillId="0" borderId="61" xfId="0" applyNumberFormat="1" applyFont="1" applyBorder="1" applyAlignment="1" applyProtection="1">
      <alignment horizontal="center" vertical="center" textRotation="255" shrinkToFit="1"/>
      <protection/>
    </xf>
    <xf numFmtId="176" fontId="6" fillId="0" borderId="61" xfId="0" applyNumberFormat="1" applyFont="1" applyFill="1" applyBorder="1" applyAlignment="1" applyProtection="1">
      <alignment horizontal="center" vertical="center"/>
      <protection locked="0"/>
    </xf>
    <xf numFmtId="176" fontId="6" fillId="0" borderId="57" xfId="0" applyNumberFormat="1" applyFont="1" applyFill="1" applyBorder="1" applyAlignment="1" applyProtection="1">
      <alignment horizontal="center" vertical="center"/>
      <protection locked="0"/>
    </xf>
    <xf numFmtId="176" fontId="6" fillId="0" borderId="54" xfId="0" applyNumberFormat="1" applyFont="1" applyBorder="1" applyAlignment="1" applyProtection="1">
      <alignment horizontal="center" vertical="center" wrapText="1"/>
      <protection/>
    </xf>
    <xf numFmtId="176" fontId="6" fillId="0" borderId="55" xfId="0" applyNumberFormat="1" applyFont="1" applyBorder="1" applyAlignment="1" applyProtection="1">
      <alignment horizontal="center" vertical="center" wrapText="1"/>
      <protection/>
    </xf>
    <xf numFmtId="176" fontId="6" fillId="0" borderId="62" xfId="0" applyNumberFormat="1" applyFont="1" applyBorder="1" applyAlignment="1" applyProtection="1">
      <alignment horizontal="center" vertical="center" wrapText="1"/>
      <protection/>
    </xf>
    <xf numFmtId="176" fontId="6" fillId="0" borderId="61" xfId="0" applyNumberFormat="1" applyFont="1" applyBorder="1" applyAlignment="1" applyProtection="1">
      <alignment horizontal="center" vertical="center" wrapText="1"/>
      <protection/>
    </xf>
    <xf numFmtId="176" fontId="6" fillId="0" borderId="56" xfId="0" applyNumberFormat="1" applyFont="1" applyBorder="1" applyAlignment="1" applyProtection="1">
      <alignment horizontal="center" vertical="center" wrapText="1"/>
      <protection/>
    </xf>
    <xf numFmtId="176" fontId="6" fillId="0" borderId="57" xfId="0" applyNumberFormat="1" applyFont="1" applyBorder="1" applyAlignment="1" applyProtection="1">
      <alignment horizontal="center" vertical="center" wrapText="1"/>
      <protection/>
    </xf>
    <xf numFmtId="176" fontId="6" fillId="0" borderId="61" xfId="0" applyNumberFormat="1" applyFont="1" applyBorder="1" applyAlignment="1" applyProtection="1">
      <alignment horizontal="center" vertical="center" shrinkToFit="1"/>
      <protection/>
    </xf>
    <xf numFmtId="176" fontId="6" fillId="0" borderId="57" xfId="0" applyNumberFormat="1" applyFont="1" applyBorder="1" applyAlignment="1" applyProtection="1">
      <alignment horizontal="center" vertical="center" shrinkToFit="1"/>
      <protection/>
    </xf>
    <xf numFmtId="176" fontId="6" fillId="0" borderId="26" xfId="0" applyNumberFormat="1" applyFont="1" applyBorder="1" applyAlignment="1" applyProtection="1">
      <alignment horizontal="center" vertical="center"/>
      <protection/>
    </xf>
    <xf numFmtId="176" fontId="6" fillId="0" borderId="40" xfId="0" applyNumberFormat="1" applyFont="1" applyBorder="1" applyAlignment="1" applyProtection="1">
      <alignment horizontal="center" vertical="center"/>
      <protection/>
    </xf>
    <xf numFmtId="176" fontId="6" fillId="0" borderId="42" xfId="0" applyNumberFormat="1" applyFont="1" applyBorder="1" applyAlignment="1" applyProtection="1">
      <alignment horizontal="center" vertical="center"/>
      <protection/>
    </xf>
    <xf numFmtId="176" fontId="2" fillId="0" borderId="51" xfId="0" applyNumberFormat="1" applyFont="1" applyBorder="1" applyAlignment="1" applyProtection="1">
      <alignment horizontal="center" vertical="center" wrapText="1"/>
      <protection/>
    </xf>
    <xf numFmtId="176" fontId="2" fillId="0" borderId="52" xfId="0" applyNumberFormat="1" applyFont="1" applyBorder="1" applyAlignment="1" applyProtection="1">
      <alignment horizontal="center" vertical="center"/>
      <protection/>
    </xf>
    <xf numFmtId="176" fontId="2" fillId="0" borderId="63" xfId="0" applyNumberFormat="1" applyFont="1" applyBorder="1" applyAlignment="1" applyProtection="1">
      <alignment horizontal="center" vertical="center"/>
      <protection/>
    </xf>
    <xf numFmtId="176" fontId="2" fillId="0" borderId="64" xfId="0" applyNumberFormat="1" applyFont="1" applyBorder="1" applyAlignment="1" applyProtection="1">
      <alignment horizontal="center" vertical="center"/>
      <protection/>
    </xf>
    <xf numFmtId="176" fontId="0" fillId="0" borderId="35" xfId="0" applyNumberFormat="1" applyFont="1" applyBorder="1" applyAlignment="1" applyProtection="1">
      <alignment horizontal="center" vertical="center" shrinkToFit="1"/>
      <protection locked="0"/>
    </xf>
    <xf numFmtId="176" fontId="0" fillId="0" borderId="36" xfId="0" applyNumberFormat="1" applyFont="1" applyBorder="1" applyAlignment="1" applyProtection="1">
      <alignment horizontal="center" vertical="center" shrinkToFit="1"/>
      <protection locked="0"/>
    </xf>
    <xf numFmtId="176" fontId="0" fillId="0" borderId="28" xfId="0" applyNumberFormat="1" applyFont="1" applyBorder="1" applyAlignment="1" applyProtection="1">
      <alignment horizontal="center" vertical="center" shrinkToFit="1"/>
      <protection locked="0"/>
    </xf>
    <xf numFmtId="176" fontId="0" fillId="0" borderId="33" xfId="0" applyNumberFormat="1" applyFont="1" applyBorder="1" applyAlignment="1" applyProtection="1">
      <alignment horizontal="center" vertical="center" shrinkToFit="1"/>
      <protection locked="0"/>
    </xf>
    <xf numFmtId="176" fontId="6" fillId="0" borderId="38" xfId="0" applyNumberFormat="1" applyFont="1" applyBorder="1" applyAlignment="1" applyProtection="1">
      <alignment horizontal="center" vertical="center" textRotation="255" wrapText="1"/>
      <protection/>
    </xf>
    <xf numFmtId="176" fontId="6" fillId="0" borderId="43" xfId="0" applyNumberFormat="1" applyFont="1" applyBorder="1" applyAlignment="1" applyProtection="1">
      <alignment horizontal="center" vertical="center" textRotation="255" wrapText="1"/>
      <protection/>
    </xf>
    <xf numFmtId="176" fontId="6" fillId="0" borderId="25" xfId="0" applyNumberFormat="1" applyFont="1" applyBorder="1" applyAlignment="1" applyProtection="1">
      <alignment horizontal="center" vertical="center" textRotation="255" wrapText="1"/>
      <protection/>
    </xf>
    <xf numFmtId="176" fontId="6" fillId="0" borderId="26" xfId="0" applyNumberFormat="1" applyFont="1" applyBorder="1" applyAlignment="1" applyProtection="1">
      <alignment horizontal="center" vertical="center" textRotation="255" wrapText="1"/>
      <protection/>
    </xf>
    <xf numFmtId="176" fontId="6" fillId="0" borderId="27" xfId="0" applyNumberFormat="1" applyFont="1" applyBorder="1" applyAlignment="1" applyProtection="1">
      <alignment horizontal="center" vertical="center" textRotation="255" wrapText="1"/>
      <protection/>
    </xf>
    <xf numFmtId="176" fontId="6" fillId="0" borderId="29" xfId="0" applyNumberFormat="1" applyFont="1" applyBorder="1" applyAlignment="1" applyProtection="1">
      <alignment horizontal="center" vertical="center" textRotation="255" wrapText="1"/>
      <protection/>
    </xf>
    <xf numFmtId="49" fontId="57" fillId="0" borderId="13" xfId="0" applyNumberFormat="1" applyFont="1" applyFill="1" applyBorder="1" applyAlignment="1" applyProtection="1">
      <alignment horizontal="center" vertical="center"/>
      <protection locked="0"/>
    </xf>
    <xf numFmtId="176" fontId="57" fillId="0" borderId="0" xfId="0" applyNumberFormat="1" applyFont="1" applyFill="1" applyBorder="1" applyAlignment="1" applyProtection="1">
      <alignment horizontal="center" vertical="center"/>
      <protection/>
    </xf>
    <xf numFmtId="176" fontId="6" fillId="0" borderId="57" xfId="0" applyNumberFormat="1" applyFont="1" applyBorder="1" applyAlignment="1" applyProtection="1">
      <alignment horizontal="center" vertical="center" textRotation="255" shrinkToFit="1"/>
      <protection/>
    </xf>
    <xf numFmtId="176" fontId="6" fillId="0" borderId="65" xfId="0" applyNumberFormat="1" applyFont="1" applyFill="1" applyBorder="1" applyAlignment="1" applyProtection="1">
      <alignment horizontal="center" vertical="center"/>
      <protection locked="0"/>
    </xf>
    <xf numFmtId="176" fontId="6" fillId="0" borderId="66" xfId="0" applyNumberFormat="1" applyFont="1" applyFill="1" applyBorder="1" applyAlignment="1" applyProtection="1">
      <alignment horizontal="center" vertical="center"/>
      <protection locked="0"/>
    </xf>
    <xf numFmtId="176" fontId="57" fillId="0" borderId="0" xfId="0" applyNumberFormat="1" applyFont="1" applyAlignment="1" applyProtection="1">
      <alignment horizontal="center" vertical="center"/>
      <protection locked="0"/>
    </xf>
    <xf numFmtId="176" fontId="6" fillId="0" borderId="0" xfId="0" applyNumberFormat="1" applyFont="1" applyAlignment="1" applyProtection="1">
      <alignment vertical="center"/>
      <protection/>
    </xf>
    <xf numFmtId="176" fontId="6" fillId="0" borderId="62" xfId="0" applyNumberFormat="1" applyFont="1" applyBorder="1" applyAlignment="1" applyProtection="1">
      <alignment horizontal="center" vertical="center"/>
      <protection/>
    </xf>
    <xf numFmtId="176" fontId="6" fillId="0" borderId="61" xfId="0" applyNumberFormat="1" applyFont="1" applyBorder="1" applyAlignment="1" applyProtection="1">
      <alignment horizontal="center" vertical="center"/>
      <protection/>
    </xf>
    <xf numFmtId="176" fontId="57" fillId="0" borderId="13" xfId="0" applyNumberFormat="1" applyFont="1" applyFill="1" applyBorder="1" applyAlignment="1" applyProtection="1">
      <alignment horizontal="center" vertical="center"/>
      <protection/>
    </xf>
    <xf numFmtId="176" fontId="57" fillId="0" borderId="44" xfId="0" applyNumberFormat="1" applyFont="1" applyFill="1" applyBorder="1" applyAlignment="1" applyProtection="1">
      <alignment horizontal="center" vertical="center"/>
      <protection/>
    </xf>
    <xf numFmtId="176" fontId="11" fillId="0" borderId="51" xfId="0" applyNumberFormat="1" applyFont="1" applyBorder="1" applyAlignment="1" applyProtection="1">
      <alignment horizontal="center" vertical="center" wrapText="1"/>
      <protection/>
    </xf>
    <xf numFmtId="176" fontId="11" fillId="0" borderId="52" xfId="0" applyNumberFormat="1" applyFont="1" applyBorder="1" applyAlignment="1" applyProtection="1">
      <alignment horizontal="center" vertical="center" wrapText="1"/>
      <protection/>
    </xf>
    <xf numFmtId="176" fontId="11" fillId="0" borderId="67" xfId="0" applyNumberFormat="1" applyFont="1" applyBorder="1" applyAlignment="1" applyProtection="1">
      <alignment horizontal="center" vertical="center" wrapText="1"/>
      <protection/>
    </xf>
    <xf numFmtId="176" fontId="11" fillId="0" borderId="63" xfId="0" applyNumberFormat="1" applyFont="1" applyBorder="1" applyAlignment="1" applyProtection="1">
      <alignment horizontal="center" vertical="center" wrapText="1"/>
      <protection/>
    </xf>
    <xf numFmtId="176" fontId="11" fillId="0" borderId="64" xfId="0" applyNumberFormat="1" applyFont="1" applyBorder="1" applyAlignment="1" applyProtection="1">
      <alignment horizontal="center" vertical="center" wrapText="1"/>
      <protection/>
    </xf>
    <xf numFmtId="176" fontId="11" fillId="0" borderId="68" xfId="0" applyNumberFormat="1" applyFont="1" applyBorder="1" applyAlignment="1" applyProtection="1">
      <alignment horizontal="center" vertical="center" wrapText="1"/>
      <protection/>
    </xf>
    <xf numFmtId="0" fontId="58" fillId="0" borderId="0" xfId="0" applyFont="1" applyFill="1" applyBorder="1" applyAlignment="1" applyProtection="1">
      <alignment horizontal="center" vertical="center"/>
      <protection/>
    </xf>
    <xf numFmtId="0" fontId="58" fillId="0" borderId="0" xfId="0" applyFont="1" applyFill="1" applyBorder="1" applyAlignment="1" applyProtection="1">
      <alignment horizontal="center" vertical="center"/>
      <protection locked="0"/>
    </xf>
    <xf numFmtId="0" fontId="62" fillId="0" borderId="0" xfId="0" applyFont="1" applyFill="1" applyBorder="1" applyAlignment="1" applyProtection="1">
      <alignment horizontal="center" vertical="center"/>
      <protection/>
    </xf>
    <xf numFmtId="176" fontId="6" fillId="0" borderId="40" xfId="0" applyNumberFormat="1" applyFont="1" applyFill="1" applyBorder="1" applyAlignment="1" applyProtection="1">
      <alignment horizontal="center" vertical="center"/>
      <protection/>
    </xf>
    <xf numFmtId="176" fontId="6" fillId="0" borderId="41" xfId="0" applyNumberFormat="1" applyFont="1" applyFill="1" applyBorder="1" applyAlignment="1" applyProtection="1">
      <alignment horizontal="center" vertical="center"/>
      <protection/>
    </xf>
    <xf numFmtId="176" fontId="6" fillId="0" borderId="52" xfId="0" applyNumberFormat="1" applyFont="1" applyFill="1" applyBorder="1" applyAlignment="1" applyProtection="1">
      <alignment horizontal="center" vertical="center"/>
      <protection/>
    </xf>
    <xf numFmtId="176" fontId="6" fillId="0" borderId="69" xfId="0" applyNumberFormat="1" applyFont="1" applyFill="1" applyBorder="1" applyAlignment="1" applyProtection="1">
      <alignment horizontal="center" vertical="center"/>
      <protection/>
    </xf>
    <xf numFmtId="176" fontId="6" fillId="0" borderId="61" xfId="0" applyNumberFormat="1" applyFont="1" applyFill="1" applyBorder="1" applyAlignment="1" applyProtection="1">
      <alignment horizontal="left" vertical="center" wrapText="1"/>
      <protection locked="0"/>
    </xf>
    <xf numFmtId="176" fontId="6" fillId="0" borderId="65" xfId="0" applyNumberFormat="1" applyFont="1" applyFill="1" applyBorder="1" applyAlignment="1" applyProtection="1">
      <alignment horizontal="left" vertical="center" wrapText="1"/>
      <protection locked="0"/>
    </xf>
    <xf numFmtId="176" fontId="6" fillId="0" borderId="0" xfId="0" applyNumberFormat="1" applyFont="1" applyAlignment="1" applyProtection="1">
      <alignment horizontal="left" vertical="center" shrinkToFit="1"/>
      <protection/>
    </xf>
    <xf numFmtId="176" fontId="6" fillId="0" borderId="22" xfId="0" applyNumberFormat="1" applyFont="1" applyFill="1" applyBorder="1" applyAlignment="1" applyProtection="1">
      <alignment horizontal="center" vertical="center"/>
      <protection locked="0"/>
    </xf>
    <xf numFmtId="176" fontId="6" fillId="0" borderId="11" xfId="0" applyNumberFormat="1" applyFont="1" applyFill="1" applyBorder="1" applyAlignment="1" applyProtection="1">
      <alignment horizontal="center" vertical="center"/>
      <protection locked="0"/>
    </xf>
    <xf numFmtId="176" fontId="6" fillId="0" borderId="41" xfId="0" applyNumberFormat="1" applyFont="1" applyFill="1" applyBorder="1" applyAlignment="1" applyProtection="1">
      <alignment horizontal="center" vertical="center"/>
      <protection locked="0"/>
    </xf>
    <xf numFmtId="176" fontId="57" fillId="0" borderId="0" xfId="0" applyNumberFormat="1" applyFont="1" applyAlignment="1">
      <alignment horizontal="center" vertical="center"/>
    </xf>
    <xf numFmtId="176" fontId="57" fillId="0" borderId="54" xfId="0" applyNumberFormat="1" applyFont="1" applyFill="1" applyBorder="1" applyAlignment="1" applyProtection="1">
      <alignment horizontal="center" vertical="center" textRotation="255" shrinkToFit="1"/>
      <protection/>
    </xf>
    <xf numFmtId="176" fontId="57" fillId="0" borderId="55" xfId="0" applyNumberFormat="1" applyFont="1" applyFill="1" applyBorder="1" applyAlignment="1" applyProtection="1">
      <alignment horizontal="center" vertical="center" textRotation="255" shrinkToFit="1"/>
      <protection/>
    </xf>
    <xf numFmtId="176" fontId="57" fillId="0" borderId="62" xfId="0" applyNumberFormat="1" applyFont="1" applyFill="1" applyBorder="1" applyAlignment="1" applyProtection="1">
      <alignment horizontal="center" vertical="center" textRotation="255" shrinkToFit="1"/>
      <protection/>
    </xf>
    <xf numFmtId="176" fontId="57" fillId="0" borderId="61" xfId="0" applyNumberFormat="1" applyFont="1" applyFill="1" applyBorder="1" applyAlignment="1" applyProtection="1">
      <alignment horizontal="center" vertical="center" textRotation="255" shrinkToFit="1"/>
      <protection/>
    </xf>
    <xf numFmtId="176" fontId="57" fillId="0" borderId="56" xfId="0" applyNumberFormat="1" applyFont="1" applyFill="1" applyBorder="1" applyAlignment="1" applyProtection="1">
      <alignment horizontal="center" vertical="center" textRotation="255" shrinkToFit="1"/>
      <protection/>
    </xf>
    <xf numFmtId="176" fontId="57" fillId="0" borderId="57" xfId="0" applyNumberFormat="1" applyFont="1" applyFill="1" applyBorder="1" applyAlignment="1" applyProtection="1">
      <alignment horizontal="center" vertical="center" textRotation="255" shrinkToFit="1"/>
      <protection/>
    </xf>
    <xf numFmtId="176" fontId="63" fillId="0" borderId="23" xfId="0" applyNumberFormat="1" applyFont="1" applyFill="1" applyBorder="1" applyAlignment="1" applyProtection="1">
      <alignment horizontal="center" vertical="center" shrinkToFit="1"/>
      <protection/>
    </xf>
    <xf numFmtId="176" fontId="63" fillId="0" borderId="35" xfId="0" applyNumberFormat="1" applyFont="1" applyFill="1" applyBorder="1" applyAlignment="1" applyProtection="1">
      <alignment horizontal="center" vertical="center" shrinkToFit="1"/>
      <protection/>
    </xf>
    <xf numFmtId="176" fontId="63" fillId="0" borderId="32" xfId="0" applyNumberFormat="1" applyFont="1" applyFill="1" applyBorder="1" applyAlignment="1" applyProtection="1">
      <alignment horizontal="center" vertical="center" shrinkToFit="1"/>
      <protection/>
    </xf>
    <xf numFmtId="176" fontId="63" fillId="0" borderId="28" xfId="0" applyNumberFormat="1" applyFont="1" applyFill="1" applyBorder="1" applyAlignment="1" applyProtection="1">
      <alignment horizontal="center" vertical="center" shrinkToFit="1"/>
      <protection/>
    </xf>
    <xf numFmtId="176" fontId="6" fillId="0" borderId="30" xfId="0" applyNumberFormat="1" applyFont="1" applyFill="1" applyBorder="1" applyAlignment="1" applyProtection="1">
      <alignment horizontal="center" vertical="center"/>
      <protection/>
    </xf>
    <xf numFmtId="176" fontId="6" fillId="0" borderId="0" xfId="0" applyNumberFormat="1" applyFont="1" applyFill="1" applyBorder="1" applyAlignment="1" applyProtection="1">
      <alignment horizontal="center" vertical="center"/>
      <protection/>
    </xf>
    <xf numFmtId="176" fontId="6" fillId="0" borderId="26" xfId="0" applyNumberFormat="1" applyFont="1" applyFill="1" applyBorder="1" applyAlignment="1" applyProtection="1">
      <alignment horizontal="center" vertical="center"/>
      <protection/>
    </xf>
    <xf numFmtId="176" fontId="6" fillId="0" borderId="12" xfId="0" applyNumberFormat="1" applyFont="1" applyFill="1" applyBorder="1" applyAlignment="1" applyProtection="1">
      <alignment horizontal="center" vertical="center"/>
      <protection locked="0"/>
    </xf>
    <xf numFmtId="176" fontId="6" fillId="0" borderId="13" xfId="0" applyNumberFormat="1" applyFont="1" applyFill="1" applyBorder="1" applyAlignment="1" applyProtection="1">
      <alignment horizontal="center" vertical="center"/>
      <protection locked="0"/>
    </xf>
    <xf numFmtId="176" fontId="6" fillId="0" borderId="5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3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13" xfId="0" applyNumberFormat="1" applyFont="1" applyFill="1" applyBorder="1" applyAlignment="1" applyProtection="1">
      <alignment horizontal="center" vertical="center"/>
      <protection/>
    </xf>
    <xf numFmtId="176" fontId="6" fillId="0" borderId="44" xfId="0" applyNumberFormat="1" applyFont="1" applyFill="1" applyBorder="1" applyAlignment="1" applyProtection="1">
      <alignment horizontal="center" vertical="center"/>
      <protection/>
    </xf>
    <xf numFmtId="176" fontId="16" fillId="0" borderId="25" xfId="0" applyNumberFormat="1" applyFont="1" applyBorder="1" applyAlignment="1" applyProtection="1">
      <alignment horizontal="center" vertical="center" textRotation="255" wrapText="1"/>
      <protection/>
    </xf>
    <xf numFmtId="176" fontId="16" fillId="0" borderId="26" xfId="0" applyNumberFormat="1" applyFont="1" applyBorder="1" applyAlignment="1" applyProtection="1">
      <alignment horizontal="center" vertical="center" textRotation="255" wrapText="1"/>
      <protection/>
    </xf>
    <xf numFmtId="176" fontId="16" fillId="0" borderId="27" xfId="0" applyNumberFormat="1" applyFont="1" applyBorder="1" applyAlignment="1" applyProtection="1">
      <alignment horizontal="center" vertical="center" textRotation="255" wrapText="1"/>
      <protection/>
    </xf>
    <xf numFmtId="176" fontId="16" fillId="0" borderId="29" xfId="0" applyNumberFormat="1" applyFont="1" applyBorder="1" applyAlignment="1" applyProtection="1">
      <alignment horizontal="center" vertical="center" textRotation="255" wrapText="1"/>
      <protection/>
    </xf>
    <xf numFmtId="176" fontId="57" fillId="0" borderId="55" xfId="0" applyNumberFormat="1" applyFont="1" applyFill="1" applyBorder="1" applyAlignment="1" applyProtection="1">
      <alignment vertical="center" shrinkToFit="1"/>
      <protection locked="0"/>
    </xf>
    <xf numFmtId="176" fontId="57" fillId="0" borderId="60" xfId="0" applyNumberFormat="1" applyFont="1" applyFill="1" applyBorder="1" applyAlignment="1" applyProtection="1">
      <alignment vertical="center" shrinkToFit="1"/>
      <protection locked="0"/>
    </xf>
    <xf numFmtId="176" fontId="57" fillId="0" borderId="61" xfId="0" applyNumberFormat="1" applyFont="1" applyFill="1" applyBorder="1" applyAlignment="1" applyProtection="1">
      <alignment vertical="center" shrinkToFit="1"/>
      <protection locked="0"/>
    </xf>
    <xf numFmtId="176" fontId="57" fillId="0" borderId="58" xfId="0" applyNumberFormat="1" applyFont="1" applyFill="1" applyBorder="1" applyAlignment="1" applyProtection="1">
      <alignment vertical="center" shrinkToFit="1"/>
      <protection locked="0"/>
    </xf>
    <xf numFmtId="176" fontId="57" fillId="0" borderId="70" xfId="0" applyNumberFormat="1" applyFont="1" applyFill="1" applyBorder="1" applyAlignment="1" applyProtection="1">
      <alignment vertical="center" shrinkToFit="1"/>
      <protection locked="0"/>
    </xf>
    <xf numFmtId="176" fontId="0" fillId="0" borderId="52" xfId="0" applyNumberFormat="1" applyFont="1" applyBorder="1" applyAlignment="1" applyProtection="1">
      <alignment horizontal="center" vertical="center"/>
      <protection locked="0"/>
    </xf>
    <xf numFmtId="176" fontId="0" fillId="0" borderId="69" xfId="0" applyNumberFormat="1" applyFont="1" applyBorder="1" applyAlignment="1" applyProtection="1">
      <alignment horizontal="center" vertical="center"/>
      <protection locked="0"/>
    </xf>
    <xf numFmtId="176" fontId="0" fillId="0" borderId="64" xfId="0" applyNumberFormat="1" applyFont="1" applyBorder="1" applyAlignment="1" applyProtection="1">
      <alignment horizontal="center" vertical="center"/>
      <protection locked="0"/>
    </xf>
    <xf numFmtId="176" fontId="0" fillId="0" borderId="71" xfId="0" applyNumberFormat="1" applyFont="1" applyBorder="1" applyAlignment="1" applyProtection="1">
      <alignment horizontal="center" vertical="center"/>
      <protection locked="0"/>
    </xf>
    <xf numFmtId="176" fontId="16" fillId="0" borderId="38" xfId="0" applyNumberFormat="1" applyFont="1" applyBorder="1" applyAlignment="1" applyProtection="1">
      <alignment horizontal="center" vertical="center" textRotation="255" wrapText="1"/>
      <protection/>
    </xf>
    <xf numFmtId="176" fontId="16" fillId="0" borderId="43" xfId="0" applyNumberFormat="1" applyFont="1" applyBorder="1" applyAlignment="1" applyProtection="1">
      <alignment horizontal="center" vertical="center" textRotation="255" wrapText="1"/>
      <protection/>
    </xf>
    <xf numFmtId="176" fontId="6" fillId="0" borderId="38" xfId="0" applyNumberFormat="1" applyFont="1" applyBorder="1" applyAlignment="1" applyProtection="1">
      <alignment horizontal="center" vertical="center" wrapText="1"/>
      <protection/>
    </xf>
    <xf numFmtId="176" fontId="6" fillId="0" borderId="10" xfId="0" applyNumberFormat="1" applyFont="1" applyFill="1" applyBorder="1" applyAlignment="1" applyProtection="1">
      <alignment horizontal="center" vertical="center"/>
      <protection locked="0"/>
    </xf>
    <xf numFmtId="176" fontId="6" fillId="0" borderId="32" xfId="0" applyNumberFormat="1" applyFont="1" applyFill="1" applyBorder="1" applyAlignment="1" applyProtection="1">
      <alignment horizontal="center" vertical="center"/>
      <protection locked="0"/>
    </xf>
    <xf numFmtId="176" fontId="6" fillId="0" borderId="28" xfId="0" applyNumberFormat="1" applyFont="1" applyFill="1" applyBorder="1" applyAlignment="1" applyProtection="1">
      <alignment horizontal="center" vertical="center"/>
      <protection locked="0"/>
    </xf>
    <xf numFmtId="176" fontId="6" fillId="0" borderId="33" xfId="0" applyNumberFormat="1" applyFont="1" applyFill="1" applyBorder="1" applyAlignment="1" applyProtection="1">
      <alignment horizontal="center" vertical="center"/>
      <protection locked="0"/>
    </xf>
    <xf numFmtId="176" fontId="14" fillId="0" borderId="51" xfId="0" applyNumberFormat="1" applyFont="1" applyBorder="1" applyAlignment="1" applyProtection="1">
      <alignment horizontal="center" vertical="center" wrapText="1"/>
      <protection/>
    </xf>
    <xf numFmtId="176" fontId="14" fillId="0" borderId="52" xfId="0" applyNumberFormat="1" applyFont="1" applyBorder="1" applyAlignment="1" applyProtection="1">
      <alignment horizontal="center" vertical="center" wrapText="1"/>
      <protection/>
    </xf>
    <xf numFmtId="176" fontId="14" fillId="0" borderId="63" xfId="0" applyNumberFormat="1" applyFont="1" applyBorder="1" applyAlignment="1" applyProtection="1">
      <alignment horizontal="center" vertical="center" wrapText="1"/>
      <protection/>
    </xf>
    <xf numFmtId="176" fontId="14" fillId="0" borderId="64" xfId="0" applyNumberFormat="1" applyFont="1" applyBorder="1" applyAlignment="1" applyProtection="1">
      <alignment horizontal="center" vertical="center" wrapText="1"/>
      <protection/>
    </xf>
    <xf numFmtId="176" fontId="6" fillId="0" borderId="30" xfId="0" applyNumberFormat="1" applyFont="1" applyFill="1" applyBorder="1" applyAlignment="1" applyProtection="1">
      <alignment horizontal="center" vertical="center"/>
      <protection locked="0"/>
    </xf>
    <xf numFmtId="176" fontId="6" fillId="0" borderId="0" xfId="0" applyNumberFormat="1" applyFont="1" applyFill="1" applyBorder="1" applyAlignment="1" applyProtection="1">
      <alignment horizontal="center" vertical="center"/>
      <protection locked="0"/>
    </xf>
    <xf numFmtId="176" fontId="6" fillId="0" borderId="31" xfId="0" applyNumberFormat="1" applyFont="1" applyFill="1" applyBorder="1" applyAlignment="1" applyProtection="1">
      <alignment horizontal="center" vertical="center"/>
      <protection locked="0"/>
    </xf>
    <xf numFmtId="176" fontId="7" fillId="0" borderId="22" xfId="0" applyNumberFormat="1" applyFont="1" applyFill="1" applyBorder="1" applyAlignment="1" applyProtection="1">
      <alignment horizontal="center" vertical="center"/>
      <protection locked="0"/>
    </xf>
    <xf numFmtId="176" fontId="64" fillId="0" borderId="10" xfId="0" applyNumberFormat="1" applyFont="1" applyFill="1" applyBorder="1" applyAlignment="1" applyProtection="1">
      <alignment horizontal="center" vertical="center" wrapText="1" shrinkToFit="1"/>
      <protection/>
    </xf>
    <xf numFmtId="176" fontId="64" fillId="0" borderId="22" xfId="0" applyNumberFormat="1" applyFont="1" applyFill="1" applyBorder="1" applyAlignment="1" applyProtection="1">
      <alignment horizontal="center" vertical="center" shrinkToFit="1"/>
      <protection/>
    </xf>
    <xf numFmtId="176" fontId="64" fillId="0" borderId="43" xfId="0" applyNumberFormat="1" applyFont="1" applyFill="1" applyBorder="1" applyAlignment="1" applyProtection="1">
      <alignment horizontal="center" vertical="center" shrinkToFit="1"/>
      <protection/>
    </xf>
    <xf numFmtId="176" fontId="64" fillId="0" borderId="32" xfId="0" applyNumberFormat="1" applyFont="1" applyFill="1" applyBorder="1" applyAlignment="1" applyProtection="1">
      <alignment horizontal="center" vertical="center" shrinkToFit="1"/>
      <protection/>
    </xf>
    <xf numFmtId="176" fontId="64" fillId="0" borderId="28" xfId="0" applyNumberFormat="1" applyFont="1" applyFill="1" applyBorder="1" applyAlignment="1" applyProtection="1">
      <alignment horizontal="center" vertical="center" shrinkToFit="1"/>
      <protection/>
    </xf>
    <xf numFmtId="176" fontId="64" fillId="0" borderId="29" xfId="0" applyNumberFormat="1" applyFont="1" applyFill="1" applyBorder="1" applyAlignment="1" applyProtection="1">
      <alignment horizontal="center" vertical="center" shrinkToFit="1"/>
      <protection/>
    </xf>
    <xf numFmtId="176" fontId="7" fillId="0" borderId="35" xfId="0" applyNumberFormat="1" applyFont="1" applyBorder="1" applyAlignment="1" applyProtection="1">
      <alignment horizontal="center" vertical="center" wrapText="1"/>
      <protection/>
    </xf>
    <xf numFmtId="176" fontId="7" fillId="0" borderId="24" xfId="0" applyNumberFormat="1" applyFont="1" applyBorder="1" applyAlignment="1" applyProtection="1">
      <alignment horizontal="center" vertical="center" wrapText="1"/>
      <protection/>
    </xf>
    <xf numFmtId="176" fontId="7" fillId="0" borderId="28" xfId="0" applyNumberFormat="1" applyFont="1" applyBorder="1" applyAlignment="1" applyProtection="1">
      <alignment horizontal="center" vertical="center" wrapText="1"/>
      <protection/>
    </xf>
    <xf numFmtId="176" fontId="7" fillId="0" borderId="29" xfId="0" applyNumberFormat="1" applyFont="1" applyBorder="1" applyAlignment="1" applyProtection="1">
      <alignment horizontal="center" vertical="center" wrapText="1"/>
      <protection/>
    </xf>
    <xf numFmtId="176" fontId="7" fillId="0" borderId="38" xfId="0" applyNumberFormat="1" applyFont="1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6" fontId="7" fillId="0" borderId="28" xfId="0" applyNumberFormat="1" applyFont="1" applyFill="1" applyBorder="1" applyAlignment="1" applyProtection="1">
      <alignment horizontal="center" vertical="center"/>
      <protection/>
    </xf>
    <xf numFmtId="176" fontId="6" fillId="0" borderId="23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35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36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22" xfId="0" applyNumberFormat="1" applyFont="1" applyFill="1" applyBorder="1" applyAlignment="1" applyProtection="1">
      <alignment horizontal="center" vertical="center" shrinkToFit="1"/>
      <protection/>
    </xf>
    <xf numFmtId="176" fontId="6" fillId="0" borderId="11" xfId="0" applyNumberFormat="1" applyFont="1" applyFill="1" applyBorder="1" applyAlignment="1" applyProtection="1">
      <alignment horizontal="center" vertical="center" shrinkToFit="1"/>
      <protection/>
    </xf>
    <xf numFmtId="176" fontId="6" fillId="0" borderId="0" xfId="0" applyNumberFormat="1" applyFont="1" applyFill="1" applyBorder="1" applyAlignment="1" applyProtection="1">
      <alignment horizontal="center" vertical="center" shrinkToFit="1"/>
      <protection/>
    </xf>
    <xf numFmtId="176" fontId="6" fillId="0" borderId="31" xfId="0" applyNumberFormat="1" applyFont="1" applyFill="1" applyBorder="1" applyAlignment="1" applyProtection="1">
      <alignment horizontal="center" vertical="center" shrinkToFit="1"/>
      <protection/>
    </xf>
    <xf numFmtId="176" fontId="6" fillId="0" borderId="28" xfId="0" applyNumberFormat="1" applyFont="1" applyFill="1" applyBorder="1" applyAlignment="1" applyProtection="1">
      <alignment horizontal="center" vertical="center" shrinkToFit="1"/>
      <protection/>
    </xf>
    <xf numFmtId="176" fontId="6" fillId="0" borderId="33" xfId="0" applyNumberFormat="1" applyFont="1" applyFill="1" applyBorder="1" applyAlignment="1" applyProtection="1">
      <alignment horizontal="center" vertical="center" shrinkToFit="1"/>
      <protection/>
    </xf>
    <xf numFmtId="0" fontId="15" fillId="0" borderId="0" xfId="0" applyFont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176" fontId="6" fillId="39" borderId="38" xfId="0" applyNumberFormat="1" applyFont="1" applyFill="1" applyBorder="1" applyAlignment="1">
      <alignment horizontal="center" vertical="center" wrapText="1"/>
    </xf>
    <xf numFmtId="176" fontId="6" fillId="39" borderId="22" xfId="0" applyNumberFormat="1" applyFont="1" applyFill="1" applyBorder="1" applyAlignment="1">
      <alignment horizontal="center" vertical="center" wrapText="1"/>
    </xf>
    <xf numFmtId="176" fontId="6" fillId="39" borderId="11" xfId="0" applyNumberFormat="1" applyFont="1" applyFill="1" applyBorder="1" applyAlignment="1">
      <alignment horizontal="center" vertical="center" wrapText="1"/>
    </xf>
    <xf numFmtId="176" fontId="6" fillId="39" borderId="25" xfId="0" applyNumberFormat="1" applyFont="1" applyFill="1" applyBorder="1" applyAlignment="1">
      <alignment horizontal="center" vertical="center" wrapText="1"/>
    </xf>
    <xf numFmtId="176" fontId="6" fillId="39" borderId="0" xfId="0" applyNumberFormat="1" applyFont="1" applyFill="1" applyAlignment="1">
      <alignment horizontal="center" vertical="center" wrapText="1"/>
    </xf>
    <xf numFmtId="176" fontId="6" fillId="39" borderId="31" xfId="0" applyNumberFormat="1" applyFont="1" applyFill="1" applyBorder="1" applyAlignment="1">
      <alignment horizontal="center" vertical="center" wrapText="1"/>
    </xf>
    <xf numFmtId="176" fontId="6" fillId="39" borderId="27" xfId="0" applyNumberFormat="1" applyFont="1" applyFill="1" applyBorder="1" applyAlignment="1">
      <alignment horizontal="center" vertical="center" wrapText="1"/>
    </xf>
    <xf numFmtId="176" fontId="6" fillId="39" borderId="28" xfId="0" applyNumberFormat="1" applyFont="1" applyFill="1" applyBorder="1" applyAlignment="1">
      <alignment horizontal="center" vertical="center" wrapText="1"/>
    </xf>
    <xf numFmtId="176" fontId="6" fillId="39" borderId="33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/>
    </xf>
    <xf numFmtId="176" fontId="6" fillId="0" borderId="22" xfId="0" applyNumberFormat="1" applyFont="1" applyFill="1" applyBorder="1" applyAlignment="1" applyProtection="1">
      <alignment horizontal="center" vertical="center"/>
      <protection locked="0"/>
    </xf>
    <xf numFmtId="176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38" xfId="0" applyFont="1" applyBorder="1" applyAlignment="1" applyProtection="1">
      <alignment horizontal="center" vertical="center" wrapText="1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horizontal="center" vertical="center"/>
      <protection/>
    </xf>
    <xf numFmtId="0" fontId="8" fillId="0" borderId="33" xfId="0" applyFont="1" applyBorder="1" applyAlignment="1" applyProtection="1">
      <alignment horizontal="center" vertical="center"/>
      <protection/>
    </xf>
    <xf numFmtId="176" fontId="8" fillId="0" borderId="13" xfId="0" applyNumberFormat="1" applyFont="1" applyFill="1" applyBorder="1" applyAlignment="1" applyProtection="1">
      <alignment horizontal="center" vertical="center" wrapText="1"/>
      <protection/>
    </xf>
    <xf numFmtId="176" fontId="8" fillId="0" borderId="52" xfId="0" applyNumberFormat="1" applyFont="1" applyFill="1" applyBorder="1" applyAlignment="1" applyProtection="1">
      <alignment horizontal="center" vertical="center" wrapText="1"/>
      <protection/>
    </xf>
    <xf numFmtId="0" fontId="61" fillId="0" borderId="17" xfId="0" applyFont="1" applyFill="1" applyBorder="1" applyAlignment="1" applyProtection="1">
      <alignment horizontal="left" vertical="center" wrapText="1"/>
      <protection/>
    </xf>
    <xf numFmtId="176" fontId="6" fillId="33" borderId="54" xfId="0" applyNumberFormat="1" applyFont="1" applyFill="1" applyBorder="1" applyAlignment="1" applyProtection="1">
      <alignment horizontal="center" vertical="center"/>
      <protection/>
    </xf>
    <xf numFmtId="176" fontId="6" fillId="33" borderId="55" xfId="0" applyNumberFormat="1" applyFont="1" applyFill="1" applyBorder="1" applyAlignment="1" applyProtection="1">
      <alignment horizontal="center" vertical="center"/>
      <protection/>
    </xf>
    <xf numFmtId="176" fontId="6" fillId="33" borderId="56" xfId="0" applyNumberFormat="1" applyFont="1" applyFill="1" applyBorder="1" applyAlignment="1" applyProtection="1">
      <alignment horizontal="center" vertical="center"/>
      <protection/>
    </xf>
    <xf numFmtId="176" fontId="6" fillId="33" borderId="57" xfId="0" applyNumberFormat="1" applyFont="1" applyFill="1" applyBorder="1" applyAlignment="1" applyProtection="1">
      <alignment horizontal="center" vertical="center"/>
      <protection/>
    </xf>
    <xf numFmtId="176" fontId="6" fillId="33" borderId="10" xfId="0" applyNumberFormat="1" applyFont="1" applyFill="1" applyBorder="1" applyAlignment="1" applyProtection="1">
      <alignment horizontal="center" vertical="center"/>
      <protection/>
    </xf>
    <xf numFmtId="176" fontId="6" fillId="33" borderId="22" xfId="0" applyNumberFormat="1" applyFont="1" applyFill="1" applyBorder="1" applyAlignment="1" applyProtection="1">
      <alignment horizontal="center" vertical="center"/>
      <protection/>
    </xf>
    <xf numFmtId="176" fontId="6" fillId="33" borderId="32" xfId="0" applyNumberFormat="1" applyFont="1" applyFill="1" applyBorder="1" applyAlignment="1" applyProtection="1">
      <alignment horizontal="center" vertical="center"/>
      <protection/>
    </xf>
    <xf numFmtId="176" fontId="6" fillId="33" borderId="28" xfId="0" applyNumberFormat="1" applyFont="1" applyFill="1" applyBorder="1" applyAlignment="1" applyProtection="1">
      <alignment horizontal="center" vertical="center"/>
      <protection/>
    </xf>
    <xf numFmtId="176" fontId="7" fillId="33" borderId="38" xfId="0" applyNumberFormat="1" applyFont="1" applyFill="1" applyBorder="1" applyAlignment="1" applyProtection="1">
      <alignment horizontal="center" vertical="center"/>
      <protection/>
    </xf>
    <xf numFmtId="176" fontId="7" fillId="33" borderId="22" xfId="0" applyNumberFormat="1" applyFont="1" applyFill="1" applyBorder="1" applyAlignment="1" applyProtection="1">
      <alignment horizontal="center" vertical="center"/>
      <protection/>
    </xf>
    <xf numFmtId="176" fontId="7" fillId="33" borderId="27" xfId="0" applyNumberFormat="1" applyFont="1" applyFill="1" applyBorder="1" applyAlignment="1" applyProtection="1">
      <alignment horizontal="center" vertical="center"/>
      <protection/>
    </xf>
    <xf numFmtId="176" fontId="7" fillId="33" borderId="28" xfId="0" applyNumberFormat="1" applyFont="1" applyFill="1" applyBorder="1" applyAlignment="1" applyProtection="1">
      <alignment horizontal="center" vertical="center"/>
      <protection/>
    </xf>
    <xf numFmtId="176" fontId="7" fillId="33" borderId="22" xfId="0" applyNumberFormat="1" applyFont="1" applyFill="1" applyBorder="1" applyAlignment="1" applyProtection="1">
      <alignment horizontal="center" vertical="center" wrapText="1"/>
      <protection/>
    </xf>
    <xf numFmtId="176" fontId="6" fillId="33" borderId="11" xfId="0" applyNumberFormat="1" applyFont="1" applyFill="1" applyBorder="1" applyAlignment="1" applyProtection="1">
      <alignment horizontal="center" vertical="center"/>
      <protection/>
    </xf>
    <xf numFmtId="176" fontId="6" fillId="33" borderId="33" xfId="0" applyNumberFormat="1" applyFont="1" applyFill="1" applyBorder="1" applyAlignment="1" applyProtection="1">
      <alignment horizontal="center" vertical="center"/>
      <protection/>
    </xf>
    <xf numFmtId="176" fontId="7" fillId="33" borderId="45" xfId="0" applyNumberFormat="1" applyFont="1" applyFill="1" applyBorder="1" applyAlignment="1" applyProtection="1">
      <alignment horizontal="center" vertical="center"/>
      <protection/>
    </xf>
    <xf numFmtId="176" fontId="7" fillId="33" borderId="46" xfId="0" applyNumberFormat="1" applyFont="1" applyFill="1" applyBorder="1" applyAlignment="1" applyProtection="1">
      <alignment horizontal="center" vertical="center"/>
      <protection/>
    </xf>
    <xf numFmtId="176" fontId="7" fillId="33" borderId="22" xfId="0" applyNumberFormat="1" applyFont="1" applyFill="1" applyBorder="1" applyAlignment="1" applyProtection="1">
      <alignment horizontal="center" vertical="center" shrinkToFit="1"/>
      <protection/>
    </xf>
    <xf numFmtId="176" fontId="7" fillId="33" borderId="54" xfId="0" applyNumberFormat="1" applyFont="1" applyFill="1" applyBorder="1" applyAlignment="1" applyProtection="1">
      <alignment horizontal="center" vertical="center"/>
      <protection/>
    </xf>
    <xf numFmtId="176" fontId="7" fillId="33" borderId="55" xfId="0" applyNumberFormat="1" applyFont="1" applyFill="1" applyBorder="1" applyAlignment="1" applyProtection="1">
      <alignment horizontal="center" vertical="center"/>
      <protection/>
    </xf>
    <xf numFmtId="176" fontId="7" fillId="33" borderId="60" xfId="0" applyNumberFormat="1" applyFont="1" applyFill="1" applyBorder="1" applyAlignment="1" applyProtection="1">
      <alignment horizontal="center" vertical="center"/>
      <protection/>
    </xf>
    <xf numFmtId="176" fontId="6" fillId="33" borderId="25" xfId="0" applyNumberFormat="1" applyFont="1" applyFill="1" applyBorder="1" applyAlignment="1" applyProtection="1">
      <alignment horizontal="center" vertical="center" wrapText="1"/>
      <protection/>
    </xf>
    <xf numFmtId="176" fontId="6" fillId="33" borderId="0" xfId="0" applyNumberFormat="1" applyFont="1" applyFill="1" applyBorder="1" applyAlignment="1" applyProtection="1">
      <alignment horizontal="center" vertical="center" wrapText="1"/>
      <protection/>
    </xf>
    <xf numFmtId="176" fontId="6" fillId="33" borderId="26" xfId="0" applyNumberFormat="1" applyFont="1" applyFill="1" applyBorder="1" applyAlignment="1" applyProtection="1">
      <alignment horizontal="center" vertical="center" wrapText="1"/>
      <protection/>
    </xf>
    <xf numFmtId="176" fontId="6" fillId="33" borderId="27" xfId="0" applyNumberFormat="1" applyFont="1" applyFill="1" applyBorder="1" applyAlignment="1" applyProtection="1">
      <alignment horizontal="center" vertical="center" wrapText="1"/>
      <protection/>
    </xf>
    <xf numFmtId="176" fontId="6" fillId="33" borderId="28" xfId="0" applyNumberFormat="1" applyFont="1" applyFill="1" applyBorder="1" applyAlignment="1" applyProtection="1">
      <alignment horizontal="center" vertical="center" wrapText="1"/>
      <protection/>
    </xf>
    <xf numFmtId="176" fontId="6" fillId="33" borderId="29" xfId="0" applyNumberFormat="1" applyFont="1" applyFill="1" applyBorder="1" applyAlignment="1" applyProtection="1">
      <alignment horizontal="center" vertical="center" wrapText="1"/>
      <protection/>
    </xf>
    <xf numFmtId="176" fontId="0" fillId="33" borderId="30" xfId="0" applyNumberFormat="1" applyFont="1" applyFill="1" applyBorder="1" applyAlignment="1" applyProtection="1">
      <alignment horizontal="center" vertical="center" shrinkToFit="1"/>
      <protection/>
    </xf>
    <xf numFmtId="176" fontId="0" fillId="33" borderId="0" xfId="0" applyNumberFormat="1" applyFont="1" applyFill="1" applyBorder="1" applyAlignment="1" applyProtection="1">
      <alignment horizontal="center" vertical="center" shrinkToFit="1"/>
      <protection/>
    </xf>
    <xf numFmtId="176" fontId="0" fillId="33" borderId="31" xfId="0" applyNumberFormat="1" applyFont="1" applyFill="1" applyBorder="1" applyAlignment="1" applyProtection="1">
      <alignment horizontal="center" vertical="center" shrinkToFit="1"/>
      <protection/>
    </xf>
    <xf numFmtId="176" fontId="0" fillId="33" borderId="32" xfId="0" applyNumberFormat="1" applyFont="1" applyFill="1" applyBorder="1" applyAlignment="1" applyProtection="1">
      <alignment horizontal="center" vertical="center" shrinkToFit="1"/>
      <protection/>
    </xf>
    <xf numFmtId="176" fontId="0" fillId="33" borderId="28" xfId="0" applyNumberFormat="1" applyFont="1" applyFill="1" applyBorder="1" applyAlignment="1" applyProtection="1">
      <alignment horizontal="center" vertical="center" shrinkToFit="1"/>
      <protection/>
    </xf>
    <xf numFmtId="176" fontId="0" fillId="33" borderId="33" xfId="0" applyNumberFormat="1" applyFont="1" applyFill="1" applyBorder="1" applyAlignment="1" applyProtection="1">
      <alignment horizontal="center" vertical="center" shrinkToFit="1"/>
      <protection/>
    </xf>
    <xf numFmtId="176" fontId="9" fillId="33" borderId="34" xfId="0" applyNumberFormat="1" applyFont="1" applyFill="1" applyBorder="1" applyAlignment="1" applyProtection="1">
      <alignment horizontal="left" vertical="top" wrapText="1" shrinkToFit="1"/>
      <protection/>
    </xf>
    <xf numFmtId="176" fontId="9" fillId="33" borderId="35" xfId="0" applyNumberFormat="1" applyFont="1" applyFill="1" applyBorder="1" applyAlignment="1" applyProtection="1">
      <alignment horizontal="left" vertical="top" wrapText="1" shrinkToFit="1"/>
      <protection/>
    </xf>
    <xf numFmtId="176" fontId="9" fillId="33" borderId="36" xfId="0" applyNumberFormat="1" applyFont="1" applyFill="1" applyBorder="1" applyAlignment="1" applyProtection="1">
      <alignment horizontal="left" vertical="top" wrapText="1" shrinkToFit="1"/>
      <protection/>
    </xf>
    <xf numFmtId="176" fontId="9" fillId="33" borderId="25" xfId="0" applyNumberFormat="1" applyFont="1" applyFill="1" applyBorder="1" applyAlignment="1" applyProtection="1">
      <alignment horizontal="center" vertical="top" wrapText="1" shrinkToFit="1"/>
      <protection/>
    </xf>
    <xf numFmtId="176" fontId="9" fillId="33" borderId="0" xfId="0" applyNumberFormat="1" applyFont="1" applyFill="1" applyBorder="1" applyAlignment="1" applyProtection="1">
      <alignment horizontal="center" vertical="top" wrapText="1" shrinkToFit="1"/>
      <protection/>
    </xf>
    <xf numFmtId="176" fontId="9" fillId="33" borderId="31" xfId="0" applyNumberFormat="1" applyFont="1" applyFill="1" applyBorder="1" applyAlignment="1" applyProtection="1">
      <alignment horizontal="center" vertical="top" wrapText="1" shrinkToFit="1"/>
      <protection/>
    </xf>
    <xf numFmtId="176" fontId="9" fillId="33" borderId="27" xfId="0" applyNumberFormat="1" applyFont="1" applyFill="1" applyBorder="1" applyAlignment="1" applyProtection="1">
      <alignment horizontal="center" vertical="top" wrapText="1" shrinkToFit="1"/>
      <protection/>
    </xf>
    <xf numFmtId="176" fontId="9" fillId="33" borderId="28" xfId="0" applyNumberFormat="1" applyFont="1" applyFill="1" applyBorder="1" applyAlignment="1" applyProtection="1">
      <alignment horizontal="center" vertical="top" wrapText="1" shrinkToFit="1"/>
      <protection/>
    </xf>
    <xf numFmtId="176" fontId="9" fillId="33" borderId="33" xfId="0" applyNumberFormat="1" applyFont="1" applyFill="1" applyBorder="1" applyAlignment="1" applyProtection="1">
      <alignment horizontal="center" vertical="top" wrapText="1" shrinkToFit="1"/>
      <protection/>
    </xf>
    <xf numFmtId="176" fontId="6" fillId="33" borderId="38" xfId="0" applyNumberFormat="1" applyFont="1" applyFill="1" applyBorder="1" applyAlignment="1" applyProtection="1">
      <alignment horizontal="center" vertical="center" wrapText="1"/>
      <protection/>
    </xf>
    <xf numFmtId="176" fontId="6" fillId="33" borderId="22" xfId="0" applyNumberFormat="1" applyFont="1" applyFill="1" applyBorder="1" applyAlignment="1" applyProtection="1">
      <alignment horizontal="center" vertical="center" wrapText="1"/>
      <protection/>
    </xf>
    <xf numFmtId="176" fontId="6" fillId="33" borderId="43" xfId="0" applyNumberFormat="1" applyFont="1" applyFill="1" applyBorder="1" applyAlignment="1" applyProtection="1">
      <alignment horizontal="center" vertical="center" wrapText="1"/>
      <protection/>
    </xf>
    <xf numFmtId="176" fontId="0" fillId="33" borderId="10" xfId="0" applyNumberFormat="1" applyFont="1" applyFill="1" applyBorder="1" applyAlignment="1" applyProtection="1">
      <alignment horizontal="center" vertical="center" shrinkToFit="1"/>
      <protection/>
    </xf>
    <xf numFmtId="176" fontId="0" fillId="33" borderId="22" xfId="0" applyNumberFormat="1" applyFont="1" applyFill="1" applyBorder="1" applyAlignment="1" applyProtection="1">
      <alignment horizontal="center" vertical="center" shrinkToFit="1"/>
      <protection/>
    </xf>
    <xf numFmtId="176" fontId="64" fillId="33" borderId="10" xfId="0" applyNumberFormat="1" applyFont="1" applyFill="1" applyBorder="1" applyAlignment="1" applyProtection="1">
      <alignment horizontal="center" vertical="center" wrapText="1" shrinkToFit="1"/>
      <protection/>
    </xf>
    <xf numFmtId="176" fontId="64" fillId="33" borderId="22" xfId="0" applyNumberFormat="1" applyFont="1" applyFill="1" applyBorder="1" applyAlignment="1" applyProtection="1">
      <alignment horizontal="center" vertical="center" shrinkToFit="1"/>
      <protection/>
    </xf>
    <xf numFmtId="176" fontId="64" fillId="33" borderId="43" xfId="0" applyNumberFormat="1" applyFont="1" applyFill="1" applyBorder="1" applyAlignment="1" applyProtection="1">
      <alignment horizontal="center" vertical="center" shrinkToFit="1"/>
      <protection/>
    </xf>
    <xf numFmtId="176" fontId="64" fillId="33" borderId="32" xfId="0" applyNumberFormat="1" applyFont="1" applyFill="1" applyBorder="1" applyAlignment="1" applyProtection="1">
      <alignment horizontal="center" vertical="center" shrinkToFit="1"/>
      <protection/>
    </xf>
    <xf numFmtId="176" fontId="64" fillId="33" borderId="28" xfId="0" applyNumberFormat="1" applyFont="1" applyFill="1" applyBorder="1" applyAlignment="1" applyProtection="1">
      <alignment horizontal="center" vertical="center" shrinkToFit="1"/>
      <protection/>
    </xf>
    <xf numFmtId="176" fontId="64" fillId="33" borderId="29" xfId="0" applyNumberFormat="1" applyFont="1" applyFill="1" applyBorder="1" applyAlignment="1" applyProtection="1">
      <alignment horizontal="center" vertical="center" shrinkToFit="1"/>
      <protection/>
    </xf>
    <xf numFmtId="176" fontId="0" fillId="40" borderId="22" xfId="0" applyNumberFormat="1" applyFont="1" applyFill="1" applyBorder="1" applyAlignment="1" applyProtection="1">
      <alignment horizontal="center" vertical="center" shrinkToFit="1"/>
      <protection/>
    </xf>
    <xf numFmtId="176" fontId="0" fillId="40" borderId="11" xfId="0" applyNumberFormat="1" applyFont="1" applyFill="1" applyBorder="1" applyAlignment="1" applyProtection="1">
      <alignment horizontal="center" vertical="center" shrinkToFit="1"/>
      <protection/>
    </xf>
    <xf numFmtId="176" fontId="0" fillId="40" borderId="28" xfId="0" applyNumberFormat="1" applyFont="1" applyFill="1" applyBorder="1" applyAlignment="1" applyProtection="1">
      <alignment horizontal="center" vertical="center" shrinkToFit="1"/>
      <protection/>
    </xf>
    <xf numFmtId="176" fontId="0" fillId="40" borderId="33" xfId="0" applyNumberFormat="1" applyFont="1" applyFill="1" applyBorder="1" applyAlignment="1" applyProtection="1">
      <alignment horizontal="center" vertical="center" shrinkToFit="1"/>
      <protection/>
    </xf>
    <xf numFmtId="176" fontId="16" fillId="0" borderId="22" xfId="0" applyNumberFormat="1" applyFont="1" applyFill="1" applyBorder="1" applyAlignment="1" applyProtection="1">
      <alignment horizontal="center" vertical="center" wrapText="1" shrinkToFit="1"/>
      <protection/>
    </xf>
    <xf numFmtId="176" fontId="7" fillId="33" borderId="38" xfId="0" applyNumberFormat="1" applyFont="1" applyFill="1" applyBorder="1" applyAlignment="1" applyProtection="1">
      <alignment horizontal="center" vertical="center" textRotation="255" wrapText="1"/>
      <protection/>
    </xf>
    <xf numFmtId="176" fontId="7" fillId="33" borderId="43" xfId="0" applyNumberFormat="1" applyFont="1" applyFill="1" applyBorder="1" applyAlignment="1" applyProtection="1">
      <alignment horizontal="center" vertical="center" textRotation="255" wrapText="1"/>
      <protection/>
    </xf>
    <xf numFmtId="176" fontId="7" fillId="33" borderId="25" xfId="0" applyNumberFormat="1" applyFont="1" applyFill="1" applyBorder="1" applyAlignment="1" applyProtection="1">
      <alignment horizontal="center" vertical="center" textRotation="255" wrapText="1"/>
      <protection/>
    </xf>
    <xf numFmtId="176" fontId="7" fillId="33" borderId="26" xfId="0" applyNumberFormat="1" applyFont="1" applyFill="1" applyBorder="1" applyAlignment="1" applyProtection="1">
      <alignment horizontal="center" vertical="center" textRotation="255" wrapText="1"/>
      <protection/>
    </xf>
    <xf numFmtId="176" fontId="7" fillId="33" borderId="72" xfId="0" applyNumberFormat="1" applyFont="1" applyFill="1" applyBorder="1" applyAlignment="1" applyProtection="1">
      <alignment horizontal="center" vertical="center" textRotation="255" wrapText="1"/>
      <protection/>
    </xf>
    <xf numFmtId="176" fontId="7" fillId="33" borderId="42" xfId="0" applyNumberFormat="1" applyFont="1" applyFill="1" applyBorder="1" applyAlignment="1" applyProtection="1">
      <alignment horizontal="center" vertical="center" textRotation="255" wrapText="1"/>
      <protection/>
    </xf>
    <xf numFmtId="176" fontId="6" fillId="33" borderId="12" xfId="0" applyNumberFormat="1" applyFont="1" applyFill="1" applyBorder="1" applyAlignment="1" applyProtection="1">
      <alignment horizontal="center" vertical="center"/>
      <protection/>
    </xf>
    <xf numFmtId="176" fontId="6" fillId="33" borderId="13" xfId="0" applyNumberFormat="1" applyFont="1" applyFill="1" applyBorder="1" applyAlignment="1" applyProtection="1">
      <alignment horizontal="center" vertical="center"/>
      <protection/>
    </xf>
    <xf numFmtId="176" fontId="6" fillId="33" borderId="51" xfId="0" applyNumberFormat="1" applyFont="1" applyFill="1" applyBorder="1" applyAlignment="1" applyProtection="1">
      <alignment horizontal="center" vertical="center"/>
      <protection/>
    </xf>
    <xf numFmtId="176" fontId="6" fillId="33" borderId="52" xfId="0" applyNumberFormat="1" applyFont="1" applyFill="1" applyBorder="1" applyAlignment="1" applyProtection="1">
      <alignment horizontal="center" vertical="center"/>
      <protection/>
    </xf>
    <xf numFmtId="176" fontId="8" fillId="41" borderId="13" xfId="0" applyNumberFormat="1" applyFont="1" applyFill="1" applyBorder="1" applyAlignment="1" applyProtection="1">
      <alignment horizontal="center" vertical="center" wrapText="1"/>
      <protection/>
    </xf>
    <xf numFmtId="176" fontId="8" fillId="41" borderId="52" xfId="0" applyNumberFormat="1" applyFont="1" applyFill="1" applyBorder="1" applyAlignment="1" applyProtection="1">
      <alignment horizontal="center" vertical="center" wrapText="1"/>
      <protection/>
    </xf>
    <xf numFmtId="176" fontId="6" fillId="41" borderId="13" xfId="0" applyNumberFormat="1" applyFont="1" applyFill="1" applyBorder="1" applyAlignment="1" applyProtection="1">
      <alignment horizontal="center" vertical="center"/>
      <protection/>
    </xf>
    <xf numFmtId="176" fontId="6" fillId="41" borderId="52" xfId="0" applyNumberFormat="1" applyFont="1" applyFill="1" applyBorder="1" applyAlignment="1" applyProtection="1">
      <alignment horizontal="center" vertical="center"/>
      <protection/>
    </xf>
    <xf numFmtId="176" fontId="7" fillId="33" borderId="27" xfId="0" applyNumberFormat="1" applyFont="1" applyFill="1" applyBorder="1" applyAlignment="1" applyProtection="1">
      <alignment horizontal="center" vertical="center" textRotation="255" wrapText="1"/>
      <protection/>
    </xf>
    <xf numFmtId="176" fontId="7" fillId="33" borderId="29" xfId="0" applyNumberFormat="1" applyFont="1" applyFill="1" applyBorder="1" applyAlignment="1" applyProtection="1">
      <alignment horizontal="center" vertical="center" textRotation="255" wrapText="1"/>
      <protection/>
    </xf>
    <xf numFmtId="176" fontId="6" fillId="33" borderId="30" xfId="0" applyNumberFormat="1" applyFont="1" applyFill="1" applyBorder="1" applyAlignment="1" applyProtection="1">
      <alignment horizontal="center" vertical="center"/>
      <protection/>
    </xf>
    <xf numFmtId="176" fontId="6" fillId="33" borderId="0" xfId="0" applyNumberFormat="1" applyFont="1" applyFill="1" applyBorder="1" applyAlignment="1" applyProtection="1">
      <alignment horizontal="center" vertical="center"/>
      <protection/>
    </xf>
    <xf numFmtId="176" fontId="6" fillId="33" borderId="26" xfId="0" applyNumberFormat="1" applyFont="1" applyFill="1" applyBorder="1" applyAlignment="1" applyProtection="1">
      <alignment horizontal="center" vertical="center"/>
      <protection/>
    </xf>
    <xf numFmtId="176" fontId="17" fillId="33" borderId="39" xfId="0" applyNumberFormat="1" applyFont="1" applyFill="1" applyBorder="1" applyAlignment="1" applyProtection="1">
      <alignment horizontal="center" vertical="center"/>
      <protection/>
    </xf>
    <xf numFmtId="176" fontId="17" fillId="33" borderId="40" xfId="0" applyNumberFormat="1" applyFont="1" applyFill="1" applyBorder="1" applyAlignment="1" applyProtection="1">
      <alignment horizontal="center" vertical="center"/>
      <protection/>
    </xf>
    <xf numFmtId="176" fontId="17" fillId="33" borderId="51" xfId="0" applyNumberFormat="1" applyFont="1" applyFill="1" applyBorder="1" applyAlignment="1" applyProtection="1">
      <alignment horizontal="center" vertical="center"/>
      <protection/>
    </xf>
    <xf numFmtId="176" fontId="17" fillId="33" borderId="52" xfId="0" applyNumberFormat="1" applyFont="1" applyFill="1" applyBorder="1" applyAlignment="1" applyProtection="1">
      <alignment horizontal="center" vertical="center"/>
      <protection/>
    </xf>
    <xf numFmtId="176" fontId="6" fillId="33" borderId="40" xfId="0" applyNumberFormat="1" applyFont="1" applyFill="1" applyBorder="1" applyAlignment="1" applyProtection="1">
      <alignment horizontal="center" vertical="center"/>
      <protection/>
    </xf>
    <xf numFmtId="176" fontId="2" fillId="33" borderId="51" xfId="0" applyNumberFormat="1" applyFont="1" applyFill="1" applyBorder="1" applyAlignment="1" applyProtection="1">
      <alignment horizontal="center" vertical="center" wrapText="1"/>
      <protection/>
    </xf>
    <xf numFmtId="176" fontId="2" fillId="33" borderId="52" xfId="0" applyNumberFormat="1" applyFont="1" applyFill="1" applyBorder="1" applyAlignment="1" applyProtection="1">
      <alignment horizontal="center" vertical="center"/>
      <protection/>
    </xf>
    <xf numFmtId="176" fontId="2" fillId="33" borderId="63" xfId="0" applyNumberFormat="1" applyFont="1" applyFill="1" applyBorder="1" applyAlignment="1" applyProtection="1">
      <alignment horizontal="center" vertical="center"/>
      <protection/>
    </xf>
    <xf numFmtId="176" fontId="2" fillId="33" borderId="64" xfId="0" applyNumberFormat="1" applyFont="1" applyFill="1" applyBorder="1" applyAlignment="1" applyProtection="1">
      <alignment horizontal="center" vertical="center"/>
      <protection/>
    </xf>
    <xf numFmtId="176" fontId="0" fillId="33" borderId="35" xfId="0" applyNumberFormat="1" applyFont="1" applyFill="1" applyBorder="1" applyAlignment="1" applyProtection="1">
      <alignment horizontal="center" vertical="center" shrinkToFit="1"/>
      <protection/>
    </xf>
    <xf numFmtId="176" fontId="0" fillId="33" borderId="36" xfId="0" applyNumberFormat="1" applyFont="1" applyFill="1" applyBorder="1" applyAlignment="1" applyProtection="1">
      <alignment horizontal="center" vertical="center" shrinkToFit="1"/>
      <protection/>
    </xf>
    <xf numFmtId="176" fontId="6" fillId="33" borderId="61" xfId="0" applyNumberFormat="1" applyFont="1" applyFill="1" applyBorder="1" applyAlignment="1" applyProtection="1">
      <alignment horizontal="center" vertical="center" shrinkToFit="1"/>
      <protection/>
    </xf>
    <xf numFmtId="176" fontId="6" fillId="33" borderId="57" xfId="0" applyNumberFormat="1" applyFont="1" applyFill="1" applyBorder="1" applyAlignment="1" applyProtection="1">
      <alignment horizontal="center" vertical="center" shrinkToFit="1"/>
      <protection/>
    </xf>
    <xf numFmtId="176" fontId="6" fillId="33" borderId="61" xfId="0" applyNumberFormat="1" applyFont="1" applyFill="1" applyBorder="1" applyAlignment="1" applyProtection="1">
      <alignment horizontal="center" vertical="center"/>
      <protection/>
    </xf>
    <xf numFmtId="176" fontId="6" fillId="41" borderId="44" xfId="0" applyNumberFormat="1" applyFont="1" applyFill="1" applyBorder="1" applyAlignment="1" applyProtection="1">
      <alignment horizontal="center" vertical="center"/>
      <protection/>
    </xf>
    <xf numFmtId="176" fontId="6" fillId="41" borderId="69" xfId="0" applyNumberFormat="1" applyFont="1" applyFill="1" applyBorder="1" applyAlignment="1" applyProtection="1">
      <alignment horizontal="center" vertical="center"/>
      <protection/>
    </xf>
    <xf numFmtId="176" fontId="14" fillId="33" borderId="51" xfId="0" applyNumberFormat="1" applyFont="1" applyFill="1" applyBorder="1" applyAlignment="1" applyProtection="1">
      <alignment horizontal="center" vertical="center" wrapText="1"/>
      <protection/>
    </xf>
    <xf numFmtId="176" fontId="14" fillId="33" borderId="52" xfId="0" applyNumberFormat="1" applyFont="1" applyFill="1" applyBorder="1" applyAlignment="1" applyProtection="1">
      <alignment horizontal="center" vertical="center" wrapText="1"/>
      <protection/>
    </xf>
    <xf numFmtId="176" fontId="0" fillId="41" borderId="52" xfId="0" applyNumberFormat="1" applyFont="1" applyFill="1" applyBorder="1" applyAlignment="1" applyProtection="1">
      <alignment horizontal="center" vertical="center"/>
      <protection/>
    </xf>
    <xf numFmtId="176" fontId="0" fillId="41" borderId="69" xfId="0" applyNumberFormat="1" applyFont="1" applyFill="1" applyBorder="1" applyAlignment="1" applyProtection="1">
      <alignment horizontal="center" vertical="center"/>
      <protection/>
    </xf>
    <xf numFmtId="176" fontId="6" fillId="33" borderId="41" xfId="0" applyNumberFormat="1" applyFont="1" applyFill="1" applyBorder="1" applyAlignment="1" applyProtection="1">
      <alignment horizontal="center" vertical="center"/>
      <protection/>
    </xf>
    <xf numFmtId="176" fontId="6" fillId="33" borderId="69" xfId="0" applyNumberFormat="1" applyFont="1" applyFill="1" applyBorder="1" applyAlignment="1" applyProtection="1">
      <alignment horizontal="center" vertical="center"/>
      <protection/>
    </xf>
    <xf numFmtId="176" fontId="6" fillId="33" borderId="61" xfId="0" applyNumberFormat="1" applyFont="1" applyFill="1" applyBorder="1" applyAlignment="1" applyProtection="1">
      <alignment horizontal="center" vertical="center" textRotation="255" shrinkToFit="1"/>
      <protection/>
    </xf>
    <xf numFmtId="176" fontId="6" fillId="33" borderId="57" xfId="0" applyNumberFormat="1" applyFont="1" applyFill="1" applyBorder="1" applyAlignment="1" applyProtection="1">
      <alignment horizontal="center" vertical="center" textRotation="255" shrinkToFit="1"/>
      <protection/>
    </xf>
    <xf numFmtId="176" fontId="6" fillId="33" borderId="65" xfId="0" applyNumberFormat="1" applyFont="1" applyFill="1" applyBorder="1" applyAlignment="1" applyProtection="1">
      <alignment horizontal="center" vertical="center"/>
      <protection/>
    </xf>
    <xf numFmtId="176" fontId="6" fillId="33" borderId="66" xfId="0" applyNumberFormat="1" applyFont="1" applyFill="1" applyBorder="1" applyAlignment="1" applyProtection="1">
      <alignment horizontal="center" vertical="center"/>
      <protection/>
    </xf>
    <xf numFmtId="176" fontId="11" fillId="33" borderId="51" xfId="0" applyNumberFormat="1" applyFont="1" applyFill="1" applyBorder="1" applyAlignment="1" applyProtection="1">
      <alignment horizontal="center" vertical="center" wrapText="1"/>
      <protection/>
    </xf>
    <xf numFmtId="176" fontId="11" fillId="33" borderId="52" xfId="0" applyNumberFormat="1" applyFont="1" applyFill="1" applyBorder="1" applyAlignment="1" applyProtection="1">
      <alignment horizontal="center" vertical="center" wrapText="1"/>
      <protection/>
    </xf>
    <xf numFmtId="176" fontId="11" fillId="33" borderId="67" xfId="0" applyNumberFormat="1" applyFont="1" applyFill="1" applyBorder="1" applyAlignment="1" applyProtection="1">
      <alignment horizontal="center" vertical="center" wrapText="1"/>
      <protection/>
    </xf>
    <xf numFmtId="176" fontId="11" fillId="33" borderId="63" xfId="0" applyNumberFormat="1" applyFont="1" applyFill="1" applyBorder="1" applyAlignment="1" applyProtection="1">
      <alignment horizontal="center" vertical="center" wrapText="1"/>
      <protection/>
    </xf>
    <xf numFmtId="176" fontId="11" fillId="33" borderId="64" xfId="0" applyNumberFormat="1" applyFont="1" applyFill="1" applyBorder="1" applyAlignment="1" applyProtection="1">
      <alignment horizontal="center" vertical="center" wrapText="1"/>
      <protection/>
    </xf>
    <xf numFmtId="176" fontId="11" fillId="33" borderId="68" xfId="0" applyNumberFormat="1" applyFont="1" applyFill="1" applyBorder="1" applyAlignment="1" applyProtection="1">
      <alignment horizontal="center" vertical="center" wrapText="1"/>
      <protection/>
    </xf>
    <xf numFmtId="176" fontId="6" fillId="33" borderId="54" xfId="0" applyNumberFormat="1" applyFont="1" applyFill="1" applyBorder="1" applyAlignment="1" applyProtection="1">
      <alignment horizontal="center" vertical="center" wrapText="1"/>
      <protection/>
    </xf>
    <xf numFmtId="176" fontId="6" fillId="33" borderId="55" xfId="0" applyNumberFormat="1" applyFont="1" applyFill="1" applyBorder="1" applyAlignment="1" applyProtection="1">
      <alignment horizontal="center" vertical="center" wrapText="1"/>
      <protection/>
    </xf>
    <xf numFmtId="176" fontId="6" fillId="33" borderId="62" xfId="0" applyNumberFormat="1" applyFont="1" applyFill="1" applyBorder="1" applyAlignment="1" applyProtection="1">
      <alignment horizontal="center" vertical="center" wrapText="1"/>
      <protection/>
    </xf>
    <xf numFmtId="176" fontId="6" fillId="33" borderId="61" xfId="0" applyNumberFormat="1" applyFont="1" applyFill="1" applyBorder="1" applyAlignment="1" applyProtection="1">
      <alignment horizontal="center" vertical="center" wrapText="1"/>
      <protection/>
    </xf>
    <xf numFmtId="176" fontId="6" fillId="33" borderId="56" xfId="0" applyNumberFormat="1" applyFont="1" applyFill="1" applyBorder="1" applyAlignment="1" applyProtection="1">
      <alignment horizontal="center" vertical="center" wrapText="1"/>
      <protection/>
    </xf>
    <xf numFmtId="176" fontId="6" fillId="33" borderId="57" xfId="0" applyNumberFormat="1" applyFont="1" applyFill="1" applyBorder="1" applyAlignment="1" applyProtection="1">
      <alignment horizontal="center" vertical="center" wrapText="1"/>
      <protection/>
    </xf>
    <xf numFmtId="0" fontId="57" fillId="33" borderId="13" xfId="0" applyNumberFormat="1" applyFont="1" applyFill="1" applyBorder="1" applyAlignment="1" applyProtection="1">
      <alignment horizontal="center" vertical="center"/>
      <protection/>
    </xf>
    <xf numFmtId="49" fontId="57" fillId="33" borderId="13" xfId="0" applyNumberFormat="1" applyFont="1" applyFill="1" applyBorder="1" applyAlignment="1" applyProtection="1">
      <alignment horizontal="center" vertical="center"/>
      <protection/>
    </xf>
    <xf numFmtId="176" fontId="57" fillId="33" borderId="13" xfId="0" applyNumberFormat="1" applyFont="1" applyFill="1" applyBorder="1" applyAlignment="1" applyProtection="1">
      <alignment horizontal="center" vertical="center"/>
      <protection/>
    </xf>
    <xf numFmtId="176" fontId="57" fillId="33" borderId="44" xfId="0" applyNumberFormat="1" applyFont="1" applyFill="1" applyBorder="1" applyAlignment="1" applyProtection="1">
      <alignment horizontal="center" vertical="center"/>
      <protection/>
    </xf>
    <xf numFmtId="176" fontId="6" fillId="33" borderId="61" xfId="0" applyNumberFormat="1" applyFont="1" applyFill="1" applyBorder="1" applyAlignment="1" applyProtection="1">
      <alignment horizontal="left" vertical="center" wrapText="1"/>
      <protection/>
    </xf>
    <xf numFmtId="176" fontId="6" fillId="33" borderId="65" xfId="0" applyNumberFormat="1" applyFont="1" applyFill="1" applyBorder="1" applyAlignment="1" applyProtection="1">
      <alignment horizontal="left" vertical="center" wrapText="1"/>
      <protection/>
    </xf>
    <xf numFmtId="176" fontId="6" fillId="33" borderId="62" xfId="0" applyNumberFormat="1" applyFont="1" applyFill="1" applyBorder="1" applyAlignment="1" applyProtection="1">
      <alignment horizontal="center" vertical="center"/>
      <protection/>
    </xf>
    <xf numFmtId="176" fontId="6" fillId="33" borderId="55" xfId="0" applyNumberFormat="1" applyFont="1" applyFill="1" applyBorder="1" applyAlignment="1" applyProtection="1">
      <alignment horizontal="center" vertical="center" textRotation="255" shrinkToFit="1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31" xfId="0" applyFont="1" applyBorder="1" applyAlignment="1" applyProtection="1">
      <alignment horizontal="center" vertical="center"/>
      <protection/>
    </xf>
    <xf numFmtId="0" fontId="15" fillId="0" borderId="28" xfId="0" applyFont="1" applyBorder="1" applyAlignment="1" applyProtection="1">
      <alignment horizontal="center" vertical="center"/>
      <protection/>
    </xf>
    <xf numFmtId="0" fontId="15" fillId="0" borderId="33" xfId="0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dxfs count="150"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/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b val="0"/>
        <i val="0"/>
      </font>
    </dxf>
    <dxf>
      <font>
        <b val="0"/>
        <i val="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FF0000"/>
      </font>
      <fill>
        <patternFill>
          <bgColor theme="9" tint="0.7999799847602844"/>
        </patternFill>
      </fill>
    </dxf>
    <dxf>
      <font>
        <color rgb="FFFF0000"/>
      </font>
      <fill>
        <patternFill>
          <bgColor theme="9" tint="0.7999799847602844"/>
        </patternFill>
      </fill>
    </dxf>
    <dxf>
      <font>
        <color rgb="FFFF0000"/>
      </font>
      <fill>
        <patternFill>
          <bgColor theme="9" tint="0.7999799847602844"/>
        </patternFill>
      </fill>
    </dxf>
    <dxf>
      <font>
        <color rgb="FFFF0000"/>
      </font>
      <fill>
        <patternFill>
          <bgColor theme="9" tint="0.7999799847602844"/>
        </patternFill>
      </fill>
    </dxf>
    <dxf>
      <font>
        <color rgb="FFFF0000"/>
      </font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b val="0"/>
        <i val="0"/>
      </font>
    </dxf>
    <dxf>
      <font>
        <b val="0"/>
        <i val="0"/>
      </font>
      <fill>
        <patternFill>
          <bgColor theme="0" tint="-0.149959996342659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  <border>
        <right/>
      </border>
    </dxf>
    <dxf>
      <font>
        <b val="0"/>
        <i val="0"/>
      </font>
    </dxf>
    <dxf>
      <fill>
        <patternFill>
          <bgColor theme="9" tint="0.7999799847602844"/>
        </patternFill>
      </fill>
    </dxf>
    <dxf>
      <fill>
        <patternFill>
          <bgColor theme="0" tint="-0.149959996342659"/>
        </patternFill>
      </fill>
      <border>
        <right/>
      </border>
    </dxf>
    <dxf>
      <font>
        <b val="0"/>
        <i val="0"/>
      </font>
      <fill>
        <patternFill>
          <bgColor theme="0" tint="-0.149959996342659"/>
        </patternFill>
      </fill>
    </dxf>
    <dxf>
      <font>
        <b val="0"/>
        <i val="0"/>
      </font>
    </dxf>
    <dxf>
      <fill>
        <patternFill>
          <bgColor theme="0" tint="-0.149959996342659"/>
        </patternFill>
      </fill>
    </dxf>
    <dxf>
      <font>
        <b val="0"/>
        <i val="0"/>
        <strike val="0"/>
      </font>
    </dxf>
    <dxf>
      <fill>
        <patternFill>
          <bgColor theme="9" tint="0.7999799847602844"/>
        </patternFill>
      </fill>
    </dxf>
    <dxf>
      <font>
        <color rgb="FFFF0000"/>
      </font>
      <fill>
        <patternFill>
          <bgColor theme="9" tint="0.7999799847602844"/>
        </patternFill>
      </fill>
    </dxf>
    <dxf>
      <font>
        <color rgb="FFFF0000"/>
      </font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FF0000"/>
      </font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0" tint="-0.149959996342659"/>
        </patternFill>
      </fill>
    </dxf>
    <dxf>
      <border>
        <left style="hair"/>
        <right style="hair"/>
      </border>
    </dxf>
    <dxf>
      <fill>
        <patternFill>
          <bgColor theme="9" tint="0.7999799847602844"/>
        </patternFill>
      </fill>
    </dxf>
    <dxf>
      <font>
        <color rgb="FFFF0000"/>
      </font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FF0000"/>
      </font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FF0000"/>
      </font>
      <fill>
        <patternFill>
          <bgColor theme="9" tint="0.7999799847602844"/>
        </patternFill>
      </fill>
    </dxf>
    <dxf>
      <font>
        <color rgb="FFFF0000"/>
      </font>
      <fill>
        <patternFill>
          <bgColor theme="9" tint="0.7999799847602844"/>
        </patternFill>
      </fill>
    </dxf>
    <dxf>
      <font>
        <color rgb="FFFF0000"/>
      </font>
      <fill>
        <patternFill>
          <bgColor theme="9" tint="0.7999799847602844"/>
        </patternFill>
      </fill>
    </dxf>
    <dxf>
      <font>
        <color rgb="FFFF0000"/>
      </font>
      <fill>
        <patternFill>
          <bgColor theme="9" tint="0.7999799847602844"/>
        </patternFill>
      </fill>
    </dxf>
    <dxf>
      <font>
        <color rgb="FFFF0000"/>
      </font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b val="0"/>
        <i val="0"/>
      </font>
    </dxf>
    <dxf>
      <font>
        <b val="0"/>
        <i val="0"/>
      </font>
      <fill>
        <patternFill>
          <bgColor theme="0" tint="-0.149959996342659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b val="0"/>
        <i val="0"/>
      </font>
    </dxf>
    <dxf>
      <font>
        <b val="0"/>
        <i val="0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  <border>
        <right/>
      </border>
    </dxf>
    <dxf>
      <font>
        <b val="0"/>
        <i val="0"/>
      </font>
    </dxf>
    <dxf>
      <fill>
        <patternFill>
          <bgColor theme="9" tint="0.7999799847602844"/>
        </patternFill>
      </fill>
    </dxf>
    <dxf>
      <fill>
        <patternFill>
          <bgColor theme="0" tint="-0.149959996342659"/>
        </patternFill>
      </fill>
      <border>
        <right/>
      </border>
    </dxf>
    <dxf>
      <font>
        <b val="0"/>
        <i val="0"/>
      </font>
      <fill>
        <patternFill>
          <bgColor theme="0" tint="-0.149959996342659"/>
        </patternFill>
      </fill>
    </dxf>
    <dxf>
      <font>
        <b val="0"/>
        <i val="0"/>
      </font>
    </dxf>
    <dxf>
      <fill>
        <patternFill>
          <bgColor theme="0" tint="-0.149959996342659"/>
        </patternFill>
      </fill>
    </dxf>
    <dxf>
      <font>
        <b val="0"/>
        <i val="0"/>
        <strike val="0"/>
      </font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FF0000"/>
      </font>
      <fill>
        <patternFill>
          <bgColor theme="9" tint="0.7999799847602844"/>
        </patternFill>
      </fill>
    </dxf>
    <dxf>
      <font>
        <color rgb="FFFF0000"/>
      </font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FF0000"/>
      </font>
      <fill>
        <patternFill>
          <bgColor theme="9" tint="0.7999799847602844"/>
        </patternFill>
      </fill>
    </dxf>
    <dxf>
      <font>
        <color rgb="FFFF0000"/>
      </font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0" tint="-0.149959996342659"/>
        </patternFill>
      </fill>
    </dxf>
    <dxf>
      <border>
        <left style="hair"/>
        <right style="hair"/>
      </border>
    </dxf>
    <dxf>
      <fill>
        <patternFill>
          <bgColor theme="9" tint="0.7999799847602844"/>
        </patternFill>
      </fill>
    </dxf>
    <dxf>
      <font>
        <color rgb="FFFF0000"/>
      </font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FF0000"/>
      </font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FF0000"/>
      </font>
      <fill>
        <patternFill>
          <bgColor theme="9" tint="0.7999799847602844"/>
        </patternFill>
      </fill>
      <border/>
    </dxf>
    <dxf>
      <border>
        <left style="hair">
          <color rgb="FF000000"/>
        </left>
        <right style="hair">
          <color rgb="FF000000"/>
        </right>
      </border>
    </dxf>
    <dxf>
      <font>
        <b val="0"/>
        <i val="0"/>
      </font>
      <fill>
        <patternFill patternType="none">
          <bgColor indexed="65"/>
        </patternFill>
      </fill>
      <border/>
    </dxf>
    <dxf>
      <font>
        <color theme="0" tint="-0.149959996342659"/>
      </font>
      <fill>
        <patternFill>
          <bgColor theme="0" tint="-0.149959996342659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d.docs.live.net\Users\Junji\Documents\JunjiData\Data\&#32020;&#21496;\&#21561;&#22863;&#27005;&#36899;&#30431;\2011\&#35199;&#38306;&#26481;\pdf&#30003;&#12375;&#36796;&#12415;\2011m&#30003;&#36796;\&#12510;&#12540;&#12481;&#12531;&#12464;&#30003;&#36796;&#26360;2011&#35330;&#27491;4.xls\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申込書"/>
      <sheetName val="プログラム原稿"/>
      <sheetName val="計時用シナリオ"/>
      <sheetName val="Ａ規定課題シナリオ"/>
      <sheetName val="小フロア配置図"/>
      <sheetName val="参加者名簿"/>
      <sheetName val="納入通知・領収書申請"/>
    </sheetNames>
    <sheetDataSet>
      <sheetData sheetId="1">
        <row r="9">
          <cell r="V9" t="str">
            <v>（選択してください）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B1:BB68"/>
  <sheetViews>
    <sheetView tabSelected="1" zoomScale="120" zoomScaleNormal="120" zoomScaleSheetLayoutView="100" zoomScalePageLayoutView="130" workbookViewId="0" topLeftCell="A1">
      <selection activeCell="A1" sqref="A1"/>
    </sheetView>
  </sheetViews>
  <sheetFormatPr defaultColWidth="2.19921875" defaultRowHeight="14.25"/>
  <cols>
    <col min="1" max="2" width="2.19921875" style="17" customWidth="1"/>
    <col min="3" max="3" width="2.5" style="17" customWidth="1"/>
    <col min="4" max="17" width="2.19921875" style="17" customWidth="1"/>
    <col min="18" max="18" width="2.5" style="17" bestFit="1" customWidth="1"/>
    <col min="19" max="47" width="2.19921875" style="17" customWidth="1"/>
    <col min="48" max="52" width="8.19921875" style="17" hidden="1" customWidth="1"/>
    <col min="53" max="53" width="5.5" style="17" hidden="1" customWidth="1"/>
    <col min="54" max="54" width="11.69921875" style="17" hidden="1" customWidth="1"/>
    <col min="55" max="16384" width="2.19921875" style="17" customWidth="1"/>
  </cols>
  <sheetData>
    <row r="1" spans="11:23" s="5" customFormat="1" ht="13.5"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8"/>
    </row>
    <row r="2" spans="11:41" s="5" customFormat="1" ht="11.25" customHeight="1">
      <c r="K2" s="41"/>
      <c r="L2" s="11" t="s">
        <v>26</v>
      </c>
      <c r="W2" s="12"/>
      <c r="AB2" s="146" t="s">
        <v>25</v>
      </c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</row>
    <row r="3" spans="11:41" s="5" customFormat="1" ht="13.5">
      <c r="K3" s="42"/>
      <c r="L3" s="11" t="s">
        <v>93</v>
      </c>
      <c r="W3" s="12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</row>
    <row r="4" spans="11:41" s="5" customFormat="1" ht="12" customHeight="1" thickBot="1">
      <c r="K4" s="13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</row>
    <row r="5" s="5" customFormat="1" ht="13.5"/>
    <row r="6" spans="2:48" ht="14.2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Q6" s="18"/>
      <c r="AV6" s="17" t="s">
        <v>53</v>
      </c>
    </row>
    <row r="7" spans="2:54" ht="13.5" customHeight="1">
      <c r="B7" s="16"/>
      <c r="C7" s="304" t="s">
        <v>95</v>
      </c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5"/>
      <c r="W7" s="320" t="s">
        <v>73</v>
      </c>
      <c r="X7" s="321"/>
      <c r="Y7" s="321"/>
      <c r="Z7" s="321"/>
      <c r="AA7" s="321"/>
      <c r="AB7" s="321"/>
      <c r="AC7" s="321"/>
      <c r="AD7" s="321"/>
      <c r="AE7" s="321"/>
      <c r="AF7" s="321"/>
      <c r="AG7" s="321"/>
      <c r="AH7" s="321"/>
      <c r="AI7" s="321"/>
      <c r="AJ7" s="321"/>
      <c r="AK7" s="321"/>
      <c r="AL7" s="321"/>
      <c r="AM7" s="321"/>
      <c r="AN7" s="322"/>
      <c r="AO7" s="16"/>
      <c r="AP7" s="19"/>
      <c r="AQ7" s="18"/>
      <c r="AV7" s="20"/>
      <c r="AW7" s="21"/>
      <c r="AX7" s="21"/>
      <c r="AY7" s="21" t="s">
        <v>61</v>
      </c>
      <c r="AZ7" s="21"/>
      <c r="BA7" s="21"/>
      <c r="BB7" s="21"/>
    </row>
    <row r="8" spans="2:54" ht="13.5" customHeight="1">
      <c r="B8" s="1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7"/>
      <c r="W8" s="323"/>
      <c r="X8" s="32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324"/>
      <c r="AL8" s="324"/>
      <c r="AM8" s="324"/>
      <c r="AN8" s="325"/>
      <c r="AO8" s="16"/>
      <c r="AP8" s="19"/>
      <c r="AQ8" s="22"/>
      <c r="AV8" s="20" t="s">
        <v>72</v>
      </c>
      <c r="AW8" s="23" t="s">
        <v>70</v>
      </c>
      <c r="AX8" s="23" t="s">
        <v>71</v>
      </c>
      <c r="AY8" s="21" t="s">
        <v>74</v>
      </c>
      <c r="AZ8" s="21"/>
      <c r="BA8" s="21"/>
      <c r="BB8" s="21"/>
    </row>
    <row r="9" spans="2:54" ht="14.25">
      <c r="B9" s="16"/>
      <c r="C9" s="148" t="s">
        <v>0</v>
      </c>
      <c r="D9" s="149"/>
      <c r="E9" s="149"/>
      <c r="F9" s="149"/>
      <c r="G9" s="149"/>
      <c r="H9" s="149"/>
      <c r="I9" s="269" t="s">
        <v>105</v>
      </c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8"/>
      <c r="W9" s="291" t="s">
        <v>67</v>
      </c>
      <c r="X9" s="292"/>
      <c r="Y9" s="292"/>
      <c r="Z9" s="227" t="s">
        <v>72</v>
      </c>
      <c r="AA9" s="227"/>
      <c r="AB9" s="227"/>
      <c r="AC9" s="292" t="s">
        <v>68</v>
      </c>
      <c r="AD9" s="292"/>
      <c r="AE9" s="292"/>
      <c r="AF9" s="318" t="s">
        <v>72</v>
      </c>
      <c r="AG9" s="227"/>
      <c r="AH9" s="227"/>
      <c r="AI9" s="319" t="s">
        <v>69</v>
      </c>
      <c r="AJ9" s="292"/>
      <c r="AK9" s="292"/>
      <c r="AL9" s="227" t="s">
        <v>72</v>
      </c>
      <c r="AM9" s="227"/>
      <c r="AN9" s="228"/>
      <c r="AO9" s="16"/>
      <c r="AP9" s="19"/>
      <c r="AV9" s="20"/>
      <c r="AX9" s="20"/>
      <c r="AY9" s="45" t="s">
        <v>105</v>
      </c>
      <c r="AZ9" s="21"/>
      <c r="BA9" s="21"/>
      <c r="BB9" s="20"/>
    </row>
    <row r="10" spans="2:54" ht="14.25">
      <c r="B10" s="16"/>
      <c r="C10" s="150"/>
      <c r="D10" s="151"/>
      <c r="E10" s="151"/>
      <c r="F10" s="151"/>
      <c r="G10" s="151"/>
      <c r="H10" s="151"/>
      <c r="I10" s="270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2"/>
      <c r="W10" s="293"/>
      <c r="X10" s="294"/>
      <c r="Y10" s="294"/>
      <c r="Z10" s="271"/>
      <c r="AA10" s="271"/>
      <c r="AB10" s="271"/>
      <c r="AC10" s="294"/>
      <c r="AD10" s="294"/>
      <c r="AE10" s="294"/>
      <c r="AF10" s="271"/>
      <c r="AG10" s="271"/>
      <c r="AH10" s="271"/>
      <c r="AI10" s="294"/>
      <c r="AJ10" s="294"/>
      <c r="AK10" s="294"/>
      <c r="AL10" s="271"/>
      <c r="AM10" s="271"/>
      <c r="AN10" s="272"/>
      <c r="AO10" s="16"/>
      <c r="AP10" s="19"/>
      <c r="AV10" s="20"/>
      <c r="AW10" s="20"/>
      <c r="AX10" s="20"/>
      <c r="AY10" s="20"/>
      <c r="AZ10" s="20"/>
      <c r="BA10" s="21"/>
      <c r="BB10" s="21"/>
    </row>
    <row r="11" spans="2:54" ht="14.25">
      <c r="B11" s="16"/>
      <c r="C11" s="163" t="s">
        <v>1</v>
      </c>
      <c r="D11" s="164"/>
      <c r="E11" s="164"/>
      <c r="F11" s="164"/>
      <c r="G11" s="164"/>
      <c r="H11" s="164"/>
      <c r="I11" s="24" t="s">
        <v>84</v>
      </c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25" t="s">
        <v>30</v>
      </c>
      <c r="AJ11" s="168" t="s">
        <v>2</v>
      </c>
      <c r="AK11" s="169"/>
      <c r="AL11" s="169"/>
      <c r="AM11" s="169"/>
      <c r="AN11" s="170"/>
      <c r="AO11" s="16"/>
      <c r="AP11" s="19"/>
      <c r="AV11" s="21"/>
      <c r="AW11" s="21"/>
      <c r="AX11" s="21"/>
      <c r="AY11" s="21"/>
      <c r="AZ11" s="21"/>
      <c r="BA11" s="21"/>
      <c r="BB11" s="21"/>
    </row>
    <row r="12" spans="2:54" ht="13.5" customHeight="1">
      <c r="B12" s="16"/>
      <c r="C12" s="46" t="s">
        <v>3</v>
      </c>
      <c r="D12" s="47"/>
      <c r="E12" s="47"/>
      <c r="F12" s="47"/>
      <c r="G12" s="47"/>
      <c r="H12" s="48"/>
      <c r="I12" s="52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4"/>
      <c r="AJ12" s="58" t="s">
        <v>40</v>
      </c>
      <c r="AK12" s="59"/>
      <c r="AL12" s="59"/>
      <c r="AM12" s="59"/>
      <c r="AN12" s="60"/>
      <c r="AO12" s="16"/>
      <c r="AP12" s="19"/>
      <c r="AV12" s="21"/>
      <c r="AW12" s="21"/>
      <c r="AX12" s="21"/>
      <c r="AY12" s="21"/>
      <c r="AZ12" s="21"/>
      <c r="BA12" s="21"/>
      <c r="BB12" s="21"/>
    </row>
    <row r="13" spans="2:54" ht="13.5" customHeight="1">
      <c r="B13" s="16"/>
      <c r="C13" s="46"/>
      <c r="D13" s="47"/>
      <c r="E13" s="47"/>
      <c r="F13" s="47"/>
      <c r="G13" s="47"/>
      <c r="H13" s="48"/>
      <c r="I13" s="52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4"/>
      <c r="AJ13" s="67"/>
      <c r="AK13" s="68"/>
      <c r="AL13" s="68"/>
      <c r="AM13" s="68"/>
      <c r="AN13" s="69"/>
      <c r="AO13" s="16"/>
      <c r="AP13" s="19"/>
      <c r="AV13" s="21"/>
      <c r="AW13" s="21"/>
      <c r="AX13" s="21"/>
      <c r="AY13" s="21"/>
      <c r="AZ13" s="21"/>
      <c r="BA13" s="21"/>
      <c r="BB13" s="21"/>
    </row>
    <row r="14" spans="2:54" ht="14.25">
      <c r="B14" s="16"/>
      <c r="C14" s="49"/>
      <c r="D14" s="50"/>
      <c r="E14" s="50"/>
      <c r="F14" s="50"/>
      <c r="G14" s="50"/>
      <c r="H14" s="51"/>
      <c r="I14" s="55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7"/>
      <c r="AJ14" s="70"/>
      <c r="AK14" s="71"/>
      <c r="AL14" s="71"/>
      <c r="AM14" s="71"/>
      <c r="AN14" s="72"/>
      <c r="AO14" s="16"/>
      <c r="AP14" s="19"/>
      <c r="AV14" s="21"/>
      <c r="AW14" s="21"/>
      <c r="AX14" s="21"/>
      <c r="AY14" s="21"/>
      <c r="AZ14" s="21"/>
      <c r="BA14" s="21"/>
      <c r="BB14" s="21"/>
    </row>
    <row r="15" spans="2:54" ht="14.25">
      <c r="B15" s="16"/>
      <c r="C15" s="268" t="s">
        <v>63</v>
      </c>
      <c r="D15" s="92"/>
      <c r="E15" s="92"/>
      <c r="F15" s="92"/>
      <c r="G15" s="92"/>
      <c r="H15" s="93"/>
      <c r="I15" s="161" t="s">
        <v>54</v>
      </c>
      <c r="J15" s="162"/>
      <c r="K15" s="162"/>
      <c r="L15" s="162"/>
      <c r="M15" s="162"/>
      <c r="N15" s="162"/>
      <c r="O15" s="162"/>
      <c r="P15" s="281">
        <f>IF(I15="する","合同バンド名を併記","")</f>
      </c>
      <c r="Q15" s="282"/>
      <c r="R15" s="282"/>
      <c r="S15" s="282"/>
      <c r="T15" s="282"/>
      <c r="U15" s="282"/>
      <c r="V15" s="283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  <c r="AK15" s="247"/>
      <c r="AL15" s="247"/>
      <c r="AM15" s="247"/>
      <c r="AN15" s="248"/>
      <c r="AO15" s="16"/>
      <c r="AP15" s="19"/>
      <c r="AV15" s="20" t="s">
        <v>54</v>
      </c>
      <c r="AW15" s="21" t="s">
        <v>64</v>
      </c>
      <c r="AX15" s="21" t="s">
        <v>65</v>
      </c>
      <c r="AY15" s="21"/>
      <c r="AZ15" s="21"/>
      <c r="BA15" s="21"/>
      <c r="BB15" s="21"/>
    </row>
    <row r="16" spans="2:54" ht="14.25">
      <c r="B16" s="16"/>
      <c r="C16" s="49"/>
      <c r="D16" s="50"/>
      <c r="E16" s="50"/>
      <c r="F16" s="50"/>
      <c r="G16" s="50"/>
      <c r="H16" s="51"/>
      <c r="I16" s="55"/>
      <c r="J16" s="56"/>
      <c r="K16" s="56"/>
      <c r="L16" s="56"/>
      <c r="M16" s="56"/>
      <c r="N16" s="56"/>
      <c r="O16" s="56"/>
      <c r="P16" s="284"/>
      <c r="Q16" s="285"/>
      <c r="R16" s="285"/>
      <c r="S16" s="285"/>
      <c r="T16" s="285"/>
      <c r="U16" s="285"/>
      <c r="V16" s="286"/>
      <c r="W16" s="249"/>
      <c r="X16" s="249"/>
      <c r="Y16" s="249"/>
      <c r="Z16" s="249"/>
      <c r="AA16" s="249"/>
      <c r="AB16" s="249"/>
      <c r="AC16" s="249"/>
      <c r="AD16" s="249"/>
      <c r="AE16" s="249"/>
      <c r="AF16" s="249"/>
      <c r="AG16" s="249"/>
      <c r="AH16" s="249"/>
      <c r="AI16" s="249"/>
      <c r="AJ16" s="249"/>
      <c r="AK16" s="249"/>
      <c r="AL16" s="249"/>
      <c r="AM16" s="249"/>
      <c r="AN16" s="250"/>
      <c r="AO16" s="16"/>
      <c r="AP16" s="19"/>
      <c r="AV16" s="21"/>
      <c r="AW16" s="21"/>
      <c r="AX16" s="21"/>
      <c r="AY16" s="21"/>
      <c r="AZ16" s="21"/>
      <c r="BA16" s="21"/>
      <c r="BB16" s="21"/>
    </row>
    <row r="17" spans="2:54" ht="13.5" customHeight="1">
      <c r="B17" s="16"/>
      <c r="C17" s="268" t="s">
        <v>36</v>
      </c>
      <c r="D17" s="92"/>
      <c r="E17" s="92"/>
      <c r="F17" s="92"/>
      <c r="G17" s="92"/>
      <c r="H17" s="93"/>
      <c r="I17" s="26" t="s">
        <v>38</v>
      </c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7" t="s">
        <v>30</v>
      </c>
      <c r="W17" s="106" t="s">
        <v>44</v>
      </c>
      <c r="X17" s="107"/>
      <c r="Y17" s="107"/>
      <c r="Z17" s="107"/>
      <c r="AA17" s="112"/>
      <c r="AB17" s="113"/>
      <c r="AC17" s="113"/>
      <c r="AD17" s="61" t="s">
        <v>21</v>
      </c>
      <c r="AE17" s="62"/>
      <c r="AF17" s="106" t="s">
        <v>4</v>
      </c>
      <c r="AG17" s="107"/>
      <c r="AH17" s="107"/>
      <c r="AI17" s="107"/>
      <c r="AJ17" s="112"/>
      <c r="AK17" s="113"/>
      <c r="AL17" s="113"/>
      <c r="AM17" s="61" t="s">
        <v>21</v>
      </c>
      <c r="AN17" s="62"/>
      <c r="AO17" s="16"/>
      <c r="AP17" s="19"/>
      <c r="AV17" s="20"/>
      <c r="AW17" s="21"/>
      <c r="AX17" s="21"/>
      <c r="AY17" s="21"/>
      <c r="AZ17" s="21"/>
      <c r="BA17" s="21"/>
      <c r="BB17" s="21"/>
    </row>
    <row r="18" spans="2:54" ht="13.5" customHeight="1">
      <c r="B18" s="16"/>
      <c r="C18" s="46" t="s">
        <v>37</v>
      </c>
      <c r="D18" s="47"/>
      <c r="E18" s="47"/>
      <c r="F18" s="47"/>
      <c r="G18" s="47"/>
      <c r="H18" s="48"/>
      <c r="I18" s="277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9"/>
      <c r="W18" s="108"/>
      <c r="X18" s="109"/>
      <c r="Y18" s="109"/>
      <c r="Z18" s="109"/>
      <c r="AA18" s="114"/>
      <c r="AB18" s="115"/>
      <c r="AC18" s="115"/>
      <c r="AD18" s="63"/>
      <c r="AE18" s="64"/>
      <c r="AF18" s="108"/>
      <c r="AG18" s="109"/>
      <c r="AH18" s="109"/>
      <c r="AI18" s="109"/>
      <c r="AJ18" s="114"/>
      <c r="AK18" s="115"/>
      <c r="AL18" s="115"/>
      <c r="AM18" s="63"/>
      <c r="AN18" s="64"/>
      <c r="AO18" s="16"/>
      <c r="AP18" s="19"/>
      <c r="AV18" s="21"/>
      <c r="AW18" s="21"/>
      <c r="AX18" s="21"/>
      <c r="AY18" s="21"/>
      <c r="AZ18" s="21"/>
      <c r="BA18" s="21"/>
      <c r="BB18" s="21"/>
    </row>
    <row r="19" spans="2:54" ht="13.5" customHeight="1">
      <c r="B19" s="16"/>
      <c r="C19" s="49"/>
      <c r="D19" s="50"/>
      <c r="E19" s="50"/>
      <c r="F19" s="50"/>
      <c r="G19" s="50"/>
      <c r="H19" s="51"/>
      <c r="I19" s="270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2"/>
      <c r="W19" s="110"/>
      <c r="X19" s="111"/>
      <c r="Y19" s="111"/>
      <c r="Z19" s="111"/>
      <c r="AA19" s="116"/>
      <c r="AB19" s="117"/>
      <c r="AC19" s="117"/>
      <c r="AD19" s="65"/>
      <c r="AE19" s="66"/>
      <c r="AF19" s="110"/>
      <c r="AG19" s="111"/>
      <c r="AH19" s="111"/>
      <c r="AI19" s="111"/>
      <c r="AJ19" s="116"/>
      <c r="AK19" s="117"/>
      <c r="AL19" s="117"/>
      <c r="AM19" s="65"/>
      <c r="AN19" s="66"/>
      <c r="AO19" s="16"/>
      <c r="AP19" s="19"/>
      <c r="AQ19" s="28"/>
      <c r="AV19" s="21"/>
      <c r="AW19" s="21"/>
      <c r="AX19" s="21"/>
      <c r="AY19" s="21"/>
      <c r="AZ19" s="21"/>
      <c r="BA19" s="21"/>
      <c r="BB19" s="21"/>
    </row>
    <row r="20" spans="2:54" ht="13.5" customHeight="1">
      <c r="B20" s="16"/>
      <c r="C20" s="308"/>
      <c r="D20" s="309"/>
      <c r="E20" s="309"/>
      <c r="F20" s="309"/>
      <c r="G20" s="309"/>
      <c r="H20" s="309"/>
      <c r="I20" s="309"/>
      <c r="J20" s="309"/>
      <c r="K20" s="309"/>
      <c r="L20" s="309"/>
      <c r="M20" s="309"/>
      <c r="N20" s="309"/>
      <c r="O20" s="309"/>
      <c r="P20" s="309"/>
      <c r="Q20" s="309"/>
      <c r="R20" s="309"/>
      <c r="S20" s="309"/>
      <c r="T20" s="309"/>
      <c r="U20" s="309"/>
      <c r="V20" s="310"/>
      <c r="W20" s="124" t="s">
        <v>76</v>
      </c>
      <c r="X20" s="125"/>
      <c r="Y20" s="125"/>
      <c r="Z20" s="125"/>
      <c r="AA20" s="112"/>
      <c r="AB20" s="113"/>
      <c r="AC20" s="113"/>
      <c r="AD20" s="298" t="s">
        <v>77</v>
      </c>
      <c r="AE20" s="299"/>
      <c r="AF20" s="73" t="s">
        <v>55</v>
      </c>
      <c r="AG20" s="74"/>
      <c r="AH20" s="74"/>
      <c r="AI20" s="74"/>
      <c r="AJ20" s="75" t="s">
        <v>54</v>
      </c>
      <c r="AK20" s="76"/>
      <c r="AL20" s="76"/>
      <c r="AM20" s="76"/>
      <c r="AN20" s="77"/>
      <c r="AO20" s="16"/>
      <c r="AP20" s="19"/>
      <c r="AV20" s="21"/>
      <c r="AW20" s="21"/>
      <c r="AX20" s="21"/>
      <c r="AY20" s="21"/>
      <c r="AZ20" s="21"/>
      <c r="BA20" s="21"/>
      <c r="BB20" s="21"/>
    </row>
    <row r="21" spans="2:54" ht="33" customHeight="1">
      <c r="B21" s="16"/>
      <c r="C21" s="311"/>
      <c r="D21" s="312"/>
      <c r="E21" s="312"/>
      <c r="F21" s="312"/>
      <c r="G21" s="312"/>
      <c r="H21" s="312"/>
      <c r="I21" s="312"/>
      <c r="J21" s="312"/>
      <c r="K21" s="312"/>
      <c r="L21" s="312"/>
      <c r="M21" s="312"/>
      <c r="N21" s="312"/>
      <c r="O21" s="312"/>
      <c r="P21" s="312"/>
      <c r="Q21" s="312"/>
      <c r="R21" s="312"/>
      <c r="S21" s="312"/>
      <c r="T21" s="312"/>
      <c r="U21" s="312"/>
      <c r="V21" s="313"/>
      <c r="W21" s="126"/>
      <c r="X21" s="127"/>
      <c r="Y21" s="127"/>
      <c r="Z21" s="127"/>
      <c r="AA21" s="114"/>
      <c r="AB21" s="115"/>
      <c r="AC21" s="115"/>
      <c r="AD21" s="300"/>
      <c r="AE21" s="301"/>
      <c r="AF21" s="74"/>
      <c r="AG21" s="74"/>
      <c r="AH21" s="74"/>
      <c r="AI21" s="74"/>
      <c r="AJ21" s="78"/>
      <c r="AK21" s="79"/>
      <c r="AL21" s="79"/>
      <c r="AM21" s="79"/>
      <c r="AN21" s="80"/>
      <c r="AO21" s="16"/>
      <c r="AP21" s="19"/>
      <c r="AV21" s="20"/>
      <c r="AW21" s="29"/>
      <c r="AX21" s="21"/>
      <c r="AY21" s="21"/>
      <c r="AZ21" s="21"/>
      <c r="BA21" s="21"/>
      <c r="BB21" s="21"/>
    </row>
    <row r="22" spans="2:54" ht="13.5" customHeight="1" hidden="1">
      <c r="B22" s="16"/>
      <c r="C22" s="314"/>
      <c r="D22" s="315"/>
      <c r="E22" s="315"/>
      <c r="F22" s="315"/>
      <c r="G22" s="315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  <c r="T22" s="315"/>
      <c r="U22" s="315"/>
      <c r="V22" s="316"/>
      <c r="W22" s="128"/>
      <c r="X22" s="129"/>
      <c r="Y22" s="129"/>
      <c r="Z22" s="129"/>
      <c r="AA22" s="116"/>
      <c r="AB22" s="117"/>
      <c r="AC22" s="117"/>
      <c r="AD22" s="302"/>
      <c r="AE22" s="303"/>
      <c r="AF22" s="74"/>
      <c r="AG22" s="74"/>
      <c r="AH22" s="74"/>
      <c r="AI22" s="74"/>
      <c r="AJ22" s="81"/>
      <c r="AK22" s="82"/>
      <c r="AL22" s="82"/>
      <c r="AM22" s="82"/>
      <c r="AN22" s="83"/>
      <c r="AO22" s="16"/>
      <c r="AP22" s="19"/>
      <c r="AV22" s="21"/>
      <c r="AW22" s="21"/>
      <c r="AX22" s="21"/>
      <c r="AY22" s="21"/>
      <c r="AZ22" s="21"/>
      <c r="BA22" s="21"/>
      <c r="BB22" s="21"/>
    </row>
    <row r="23" spans="2:54" ht="13.5" customHeight="1">
      <c r="B23" s="16"/>
      <c r="C23" s="194" t="s">
        <v>39</v>
      </c>
      <c r="D23" s="195"/>
      <c r="E23" s="91" t="s">
        <v>81</v>
      </c>
      <c r="F23" s="92"/>
      <c r="G23" s="92"/>
      <c r="H23" s="93"/>
      <c r="I23" s="134" t="s">
        <v>92</v>
      </c>
      <c r="J23" s="135"/>
      <c r="K23" s="135"/>
      <c r="L23" s="136"/>
      <c r="M23" s="98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100"/>
      <c r="AO23" s="16"/>
      <c r="AP23" s="19"/>
      <c r="AV23" s="21"/>
      <c r="AW23" s="21"/>
      <c r="AX23" s="21"/>
      <c r="AY23" s="21"/>
      <c r="AZ23" s="21"/>
      <c r="BA23" s="21"/>
      <c r="BB23" s="21"/>
    </row>
    <row r="24" spans="2:54" ht="13.5" customHeight="1">
      <c r="B24" s="16"/>
      <c r="C24" s="196"/>
      <c r="D24" s="197"/>
      <c r="E24" s="94"/>
      <c r="F24" s="47"/>
      <c r="G24" s="47"/>
      <c r="H24" s="48"/>
      <c r="I24" s="101" t="s">
        <v>5</v>
      </c>
      <c r="J24" s="102"/>
      <c r="K24" s="102"/>
      <c r="L24" s="103"/>
      <c r="M24" s="84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80"/>
      <c r="AO24" s="16"/>
      <c r="AP24" s="19"/>
      <c r="AV24" s="20" t="s">
        <v>54</v>
      </c>
      <c r="AW24" s="21" t="s">
        <v>56</v>
      </c>
      <c r="AX24" s="21" t="s">
        <v>57</v>
      </c>
      <c r="AY24" s="21"/>
      <c r="AZ24" s="21"/>
      <c r="BA24" s="21"/>
      <c r="BB24" s="21"/>
    </row>
    <row r="25" spans="2:54" ht="14.25">
      <c r="B25" s="16"/>
      <c r="C25" s="196"/>
      <c r="D25" s="197"/>
      <c r="E25" s="94"/>
      <c r="F25" s="47"/>
      <c r="G25" s="47"/>
      <c r="H25" s="48"/>
      <c r="I25" s="101"/>
      <c r="J25" s="102"/>
      <c r="K25" s="102"/>
      <c r="L25" s="103"/>
      <c r="M25" s="84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80"/>
      <c r="AO25" s="16"/>
      <c r="AP25" s="19"/>
      <c r="AV25" s="21"/>
      <c r="AW25" s="21"/>
      <c r="AX25" s="21"/>
      <c r="AY25" s="21"/>
      <c r="AZ25" s="21"/>
      <c r="BA25" s="21"/>
      <c r="BB25" s="21"/>
    </row>
    <row r="26" spans="2:54" ht="14.25">
      <c r="B26" s="16"/>
      <c r="C26" s="196"/>
      <c r="D26" s="197"/>
      <c r="E26" s="94"/>
      <c r="F26" s="47"/>
      <c r="G26" s="47"/>
      <c r="H26" s="48"/>
      <c r="I26" s="101"/>
      <c r="J26" s="102"/>
      <c r="K26" s="102"/>
      <c r="L26" s="103"/>
      <c r="M26" s="84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80"/>
      <c r="AO26" s="16"/>
      <c r="AP26" s="19"/>
      <c r="AV26" s="21"/>
      <c r="AW26" s="21"/>
      <c r="AX26" s="21"/>
      <c r="AY26" s="21"/>
      <c r="AZ26" s="21"/>
      <c r="BA26" s="21"/>
      <c r="BB26" s="21"/>
    </row>
    <row r="27" spans="2:54" ht="14.25">
      <c r="B27" s="16"/>
      <c r="C27" s="196"/>
      <c r="D27" s="197"/>
      <c r="E27" s="94"/>
      <c r="F27" s="47"/>
      <c r="G27" s="47"/>
      <c r="H27" s="48"/>
      <c r="I27" s="152" t="s">
        <v>6</v>
      </c>
      <c r="J27" s="153"/>
      <c r="K27" s="153"/>
      <c r="L27" s="154"/>
      <c r="M27" s="295"/>
      <c r="N27" s="296"/>
      <c r="O27" s="296"/>
      <c r="P27" s="296"/>
      <c r="Q27" s="296"/>
      <c r="R27" s="296"/>
      <c r="S27" s="296"/>
      <c r="T27" s="296"/>
      <c r="U27" s="296"/>
      <c r="V27" s="296"/>
      <c r="W27" s="296"/>
      <c r="X27" s="296"/>
      <c r="Y27" s="296"/>
      <c r="Z27" s="296"/>
      <c r="AA27" s="296"/>
      <c r="AB27" s="296"/>
      <c r="AC27" s="296"/>
      <c r="AD27" s="296"/>
      <c r="AE27" s="296"/>
      <c r="AF27" s="296"/>
      <c r="AG27" s="296"/>
      <c r="AH27" s="296"/>
      <c r="AI27" s="296"/>
      <c r="AJ27" s="296"/>
      <c r="AK27" s="296"/>
      <c r="AL27" s="296"/>
      <c r="AM27" s="296"/>
      <c r="AN27" s="297"/>
      <c r="AO27" s="16"/>
      <c r="AP27" s="19"/>
      <c r="AV27" s="21"/>
      <c r="AW27" s="21"/>
      <c r="AX27" s="21"/>
      <c r="AY27" s="21"/>
      <c r="AZ27" s="21"/>
      <c r="BA27" s="21"/>
      <c r="BB27" s="21"/>
    </row>
    <row r="28" spans="2:54" ht="14.25">
      <c r="B28" s="16"/>
      <c r="C28" s="196"/>
      <c r="D28" s="197"/>
      <c r="E28" s="94"/>
      <c r="F28" s="47"/>
      <c r="G28" s="47"/>
      <c r="H28" s="48"/>
      <c r="I28" s="155"/>
      <c r="J28" s="156"/>
      <c r="K28" s="156"/>
      <c r="L28" s="157"/>
      <c r="M28" s="84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80"/>
      <c r="AO28" s="16"/>
      <c r="AP28" s="19"/>
      <c r="AV28" s="21"/>
      <c r="AW28" s="21"/>
      <c r="AX28" s="21"/>
      <c r="AY28" s="21"/>
      <c r="AZ28" s="21"/>
      <c r="BA28" s="21"/>
      <c r="BB28" s="21"/>
    </row>
    <row r="29" spans="2:54" ht="14.25">
      <c r="B29" s="16"/>
      <c r="C29" s="196"/>
      <c r="D29" s="197"/>
      <c r="E29" s="95"/>
      <c r="F29" s="96"/>
      <c r="G29" s="96"/>
      <c r="H29" s="97"/>
      <c r="I29" s="158"/>
      <c r="J29" s="159"/>
      <c r="K29" s="159"/>
      <c r="L29" s="160"/>
      <c r="M29" s="85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7"/>
      <c r="AO29" s="16"/>
      <c r="AP29" s="19"/>
      <c r="AV29" s="21"/>
      <c r="AW29" s="21"/>
      <c r="AX29" s="21"/>
      <c r="AY29" s="21"/>
      <c r="AZ29" s="21"/>
      <c r="BA29" s="21"/>
      <c r="BB29" s="21"/>
    </row>
    <row r="30" spans="2:54" ht="13.5" customHeight="1">
      <c r="B30" s="16"/>
      <c r="C30" s="196"/>
      <c r="D30" s="197"/>
      <c r="E30" s="104" t="s">
        <v>79</v>
      </c>
      <c r="F30" s="104"/>
      <c r="G30" s="104"/>
      <c r="H30" s="105"/>
      <c r="I30" s="165" t="s">
        <v>8</v>
      </c>
      <c r="J30" s="30" t="s">
        <v>75</v>
      </c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31" t="s">
        <v>30</v>
      </c>
      <c r="W30" s="143" t="s">
        <v>6</v>
      </c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5"/>
      <c r="AO30" s="16"/>
      <c r="AP30" s="19"/>
      <c r="AV30" s="21"/>
      <c r="AW30" s="21"/>
      <c r="AX30" s="21"/>
      <c r="AY30" s="21"/>
      <c r="AZ30" s="21"/>
      <c r="BA30" s="21"/>
      <c r="BB30" s="21"/>
    </row>
    <row r="31" spans="2:54" ht="14.25">
      <c r="B31" s="16"/>
      <c r="C31" s="196"/>
      <c r="D31" s="197"/>
      <c r="E31" s="63" t="s">
        <v>9</v>
      </c>
      <c r="F31" s="63"/>
      <c r="G31" s="63"/>
      <c r="H31" s="183"/>
      <c r="I31" s="166"/>
      <c r="J31" s="84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88"/>
      <c r="W31" s="84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80"/>
      <c r="AO31" s="16"/>
      <c r="AP31" s="19"/>
      <c r="AV31" s="21"/>
      <c r="AW31" s="21"/>
      <c r="AX31" s="21"/>
      <c r="AY31" s="21"/>
      <c r="AZ31" s="21"/>
      <c r="BA31" s="21"/>
      <c r="BB31" s="21"/>
    </row>
    <row r="32" spans="2:54" ht="13.5" customHeight="1">
      <c r="B32" s="16"/>
      <c r="C32" s="196"/>
      <c r="D32" s="197"/>
      <c r="E32" s="184"/>
      <c r="F32" s="184"/>
      <c r="G32" s="184"/>
      <c r="H32" s="185"/>
      <c r="I32" s="167"/>
      <c r="J32" s="85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9"/>
      <c r="W32" s="85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7"/>
      <c r="AO32" s="16"/>
      <c r="AP32" s="19"/>
      <c r="AV32" s="21"/>
      <c r="AW32" s="21"/>
      <c r="AX32" s="21"/>
      <c r="AY32" s="21"/>
      <c r="AZ32" s="21"/>
      <c r="BA32" s="21"/>
      <c r="BB32" s="21"/>
    </row>
    <row r="33" spans="2:54" ht="13.5" customHeight="1">
      <c r="B33" s="16"/>
      <c r="C33" s="196"/>
      <c r="D33" s="197"/>
      <c r="E33" s="104" t="s">
        <v>7</v>
      </c>
      <c r="F33" s="104"/>
      <c r="G33" s="104"/>
      <c r="H33" s="105"/>
      <c r="I33" s="165" t="s">
        <v>8</v>
      </c>
      <c r="J33" s="30" t="s">
        <v>75</v>
      </c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31" t="s">
        <v>30</v>
      </c>
      <c r="W33" s="143" t="s">
        <v>6</v>
      </c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5"/>
      <c r="AO33" s="16"/>
      <c r="AP33" s="19"/>
      <c r="AV33" s="21"/>
      <c r="AW33" s="21"/>
      <c r="AX33" s="21"/>
      <c r="AY33" s="21"/>
      <c r="AZ33" s="21"/>
      <c r="BA33" s="21"/>
      <c r="BB33" s="21"/>
    </row>
    <row r="34" spans="2:54" ht="13.5" customHeight="1">
      <c r="B34" s="16"/>
      <c r="C34" s="196"/>
      <c r="D34" s="197"/>
      <c r="E34" s="63" t="s">
        <v>10</v>
      </c>
      <c r="F34" s="63"/>
      <c r="G34" s="63"/>
      <c r="H34" s="183"/>
      <c r="I34" s="166"/>
      <c r="J34" s="84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88"/>
      <c r="W34" s="84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80"/>
      <c r="AO34" s="16"/>
      <c r="AP34" s="19"/>
      <c r="AV34" s="21"/>
      <c r="AW34" s="21"/>
      <c r="AX34" s="21"/>
      <c r="AY34" s="21"/>
      <c r="AZ34" s="21"/>
      <c r="BA34" s="21"/>
      <c r="BB34" s="21"/>
    </row>
    <row r="35" spans="2:54" ht="13.5" customHeight="1">
      <c r="B35" s="16"/>
      <c r="C35" s="196"/>
      <c r="D35" s="197"/>
      <c r="E35" s="184"/>
      <c r="F35" s="184"/>
      <c r="G35" s="184"/>
      <c r="H35" s="185"/>
      <c r="I35" s="167"/>
      <c r="J35" s="85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9"/>
      <c r="W35" s="85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7"/>
      <c r="AO35" s="16"/>
      <c r="AP35" s="19"/>
      <c r="AV35" s="21"/>
      <c r="AW35" s="21"/>
      <c r="AX35" s="21"/>
      <c r="AY35" s="21"/>
      <c r="AZ35" s="21"/>
      <c r="BA35" s="21"/>
      <c r="BB35" s="21"/>
    </row>
    <row r="36" spans="2:54" ht="13.5" customHeight="1">
      <c r="B36" s="16"/>
      <c r="C36" s="196"/>
      <c r="D36" s="197"/>
      <c r="E36" s="287" t="s">
        <v>11</v>
      </c>
      <c r="F36" s="287"/>
      <c r="G36" s="287"/>
      <c r="H36" s="288"/>
      <c r="I36" s="137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9"/>
      <c r="AO36" s="16"/>
      <c r="AP36" s="19"/>
      <c r="AV36" s="21"/>
      <c r="AW36" s="21"/>
      <c r="AX36" s="21"/>
      <c r="AY36" s="21"/>
      <c r="AZ36" s="21"/>
      <c r="BA36" s="21"/>
      <c r="BB36" s="21"/>
    </row>
    <row r="37" spans="2:54" ht="14.25">
      <c r="B37" s="16"/>
      <c r="C37" s="198"/>
      <c r="D37" s="199"/>
      <c r="E37" s="289"/>
      <c r="F37" s="289"/>
      <c r="G37" s="289"/>
      <c r="H37" s="290"/>
      <c r="I37" s="140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2"/>
      <c r="AO37" s="16"/>
      <c r="AP37" s="19"/>
      <c r="AV37" s="21"/>
      <c r="AW37" s="21"/>
      <c r="AX37" s="21"/>
      <c r="AY37" s="21"/>
      <c r="AZ37" s="21"/>
      <c r="BA37" s="21"/>
      <c r="BB37" s="21"/>
    </row>
    <row r="38" spans="2:54" s="5" customFormat="1" ht="14.25">
      <c r="B38" s="32"/>
      <c r="C38" s="231" t="s">
        <v>12</v>
      </c>
      <c r="D38" s="232"/>
      <c r="E38" s="257" t="s">
        <v>54</v>
      </c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257"/>
      <c r="AF38" s="257"/>
      <c r="AG38" s="257"/>
      <c r="AH38" s="257"/>
      <c r="AI38" s="257"/>
      <c r="AJ38" s="257"/>
      <c r="AK38" s="257"/>
      <c r="AL38" s="257"/>
      <c r="AM38" s="257"/>
      <c r="AN38" s="258"/>
      <c r="AO38" s="32"/>
      <c r="AP38" s="33"/>
      <c r="AV38" s="20" t="s">
        <v>54</v>
      </c>
      <c r="AW38" s="34" t="s">
        <v>46</v>
      </c>
      <c r="AX38" s="44" t="s">
        <v>101</v>
      </c>
      <c r="AY38" s="44" t="s">
        <v>102</v>
      </c>
      <c r="AZ38" s="34"/>
      <c r="BA38" s="34"/>
      <c r="BB38" s="34"/>
    </row>
    <row r="39" spans="2:54" s="5" customFormat="1" ht="13.5">
      <c r="B39" s="32"/>
      <c r="C39" s="233"/>
      <c r="D39" s="234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/>
      <c r="T39" s="259"/>
      <c r="U39" s="259"/>
      <c r="V39" s="259"/>
      <c r="W39" s="259"/>
      <c r="X39" s="259"/>
      <c r="Y39" s="259"/>
      <c r="Z39" s="259"/>
      <c r="AA39" s="259"/>
      <c r="AB39" s="259"/>
      <c r="AC39" s="259"/>
      <c r="AD39" s="259"/>
      <c r="AE39" s="259"/>
      <c r="AF39" s="259"/>
      <c r="AG39" s="260"/>
      <c r="AH39" s="260"/>
      <c r="AI39" s="260"/>
      <c r="AJ39" s="260"/>
      <c r="AK39" s="260"/>
      <c r="AL39" s="260"/>
      <c r="AM39" s="260"/>
      <c r="AN39" s="261"/>
      <c r="AO39" s="32"/>
      <c r="AP39" s="33"/>
      <c r="AV39" s="34"/>
      <c r="AW39" s="34"/>
      <c r="AX39" s="34"/>
      <c r="AY39" s="34"/>
      <c r="AZ39" s="34"/>
      <c r="BA39" s="34"/>
      <c r="BB39" s="34"/>
    </row>
    <row r="40" spans="2:54" s="5" customFormat="1" ht="13.5" customHeight="1">
      <c r="B40" s="32"/>
      <c r="C40" s="233"/>
      <c r="D40" s="234"/>
      <c r="E40" s="237">
        <f>IF(LEFT(E38)="イ","許諾先","")</f>
      </c>
      <c r="F40" s="238"/>
      <c r="G40" s="238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1"/>
      <c r="AO40" s="32"/>
      <c r="AP40" s="33"/>
      <c r="AV40" s="20" t="s">
        <v>54</v>
      </c>
      <c r="AW40" s="34" t="s">
        <v>47</v>
      </c>
      <c r="AX40" s="34" t="s">
        <v>31</v>
      </c>
      <c r="AY40" s="34"/>
      <c r="AZ40" s="34"/>
      <c r="BA40" s="34"/>
      <c r="BB40" s="34"/>
    </row>
    <row r="41" spans="2:54" s="5" customFormat="1" ht="14.25">
      <c r="B41" s="32"/>
      <c r="C41" s="235"/>
      <c r="D41" s="236"/>
      <c r="E41" s="239"/>
      <c r="F41" s="240"/>
      <c r="G41" s="240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3"/>
      <c r="AO41" s="32"/>
      <c r="AP41" s="33"/>
      <c r="AV41" s="20" t="s">
        <v>54</v>
      </c>
      <c r="AW41" s="34" t="s">
        <v>48</v>
      </c>
      <c r="AX41" s="34" t="s">
        <v>32</v>
      </c>
      <c r="AY41" s="34"/>
      <c r="AZ41" s="34"/>
      <c r="BA41" s="34"/>
      <c r="BB41" s="34"/>
    </row>
    <row r="42" spans="2:54" ht="13.5" customHeight="1">
      <c r="B42" s="16"/>
      <c r="C42" s="266" t="s">
        <v>13</v>
      </c>
      <c r="D42" s="267"/>
      <c r="E42" s="244" t="s">
        <v>54</v>
      </c>
      <c r="F42" s="245"/>
      <c r="G42" s="245"/>
      <c r="H42" s="245"/>
      <c r="I42" s="245"/>
      <c r="J42" s="245"/>
      <c r="K42" s="245"/>
      <c r="L42" s="245"/>
      <c r="M42" s="245"/>
      <c r="N42" s="245"/>
      <c r="O42" s="326">
        <f>IF(E42="観光バス","右記に詳細を記入","")</f>
      </c>
      <c r="P42" s="326"/>
      <c r="Q42" s="326"/>
      <c r="R42" s="326"/>
      <c r="S42" s="326"/>
      <c r="T42" s="326"/>
      <c r="U42" s="326"/>
      <c r="V42" s="326"/>
      <c r="W42" s="245"/>
      <c r="X42" s="245"/>
      <c r="Y42" s="245"/>
      <c r="Z42" s="245"/>
      <c r="AA42" s="245"/>
      <c r="AB42" s="245"/>
      <c r="AC42" s="245"/>
      <c r="AD42" s="251">
        <f>IF(E42="観光バス","人乗り","")</f>
      </c>
      <c r="AE42" s="251"/>
      <c r="AF42" s="251"/>
      <c r="AG42" s="251"/>
      <c r="AH42" s="251"/>
      <c r="AI42" s="251"/>
      <c r="AJ42" s="245"/>
      <c r="AK42" s="245"/>
      <c r="AL42" s="245"/>
      <c r="AM42" s="251">
        <f>IF(E42="観光バス","台","")</f>
      </c>
      <c r="AN42" s="252"/>
      <c r="AO42" s="16"/>
      <c r="AP42" s="19"/>
      <c r="AV42" s="20" t="s">
        <v>54</v>
      </c>
      <c r="AW42" s="34" t="s">
        <v>50</v>
      </c>
      <c r="AX42" s="34" t="s">
        <v>49</v>
      </c>
      <c r="AY42" s="21" t="s">
        <v>51</v>
      </c>
      <c r="AZ42" s="21"/>
      <c r="BA42" s="21"/>
      <c r="BB42" s="21"/>
    </row>
    <row r="43" spans="2:54" ht="14.25">
      <c r="B43" s="16"/>
      <c r="C43" s="253"/>
      <c r="D43" s="254"/>
      <c r="E43" s="246"/>
      <c r="F43" s="123"/>
      <c r="G43" s="123"/>
      <c r="H43" s="123"/>
      <c r="I43" s="123"/>
      <c r="J43" s="123"/>
      <c r="K43" s="123"/>
      <c r="L43" s="123"/>
      <c r="M43" s="123"/>
      <c r="N43" s="123"/>
      <c r="O43" s="327"/>
      <c r="P43" s="327"/>
      <c r="Q43" s="327"/>
      <c r="R43" s="327"/>
      <c r="S43" s="327"/>
      <c r="T43" s="327"/>
      <c r="U43" s="327"/>
      <c r="V43" s="327"/>
      <c r="W43" s="123"/>
      <c r="X43" s="123"/>
      <c r="Y43" s="123"/>
      <c r="Z43" s="123"/>
      <c r="AA43" s="123"/>
      <c r="AB43" s="123"/>
      <c r="AC43" s="123"/>
      <c r="AD43" s="222"/>
      <c r="AE43" s="222"/>
      <c r="AF43" s="222"/>
      <c r="AG43" s="222"/>
      <c r="AH43" s="222"/>
      <c r="AI43" s="222"/>
      <c r="AJ43" s="123"/>
      <c r="AK43" s="123"/>
      <c r="AL43" s="123"/>
      <c r="AM43" s="222"/>
      <c r="AN43" s="223"/>
      <c r="AO43" s="16"/>
      <c r="AP43" s="19"/>
      <c r="AV43" s="21"/>
      <c r="AW43" s="21"/>
      <c r="AX43" s="21"/>
      <c r="AY43" s="21"/>
      <c r="AZ43" s="21"/>
      <c r="BA43" s="21"/>
      <c r="BB43" s="21"/>
    </row>
    <row r="44" spans="2:54" ht="13.5" customHeight="1">
      <c r="B44" s="16"/>
      <c r="C44" s="253"/>
      <c r="D44" s="254"/>
      <c r="E44" s="273">
        <f>IF(E42="その他","交通手段を記入","")</f>
      </c>
      <c r="F44" s="274"/>
      <c r="G44" s="274"/>
      <c r="H44" s="274"/>
      <c r="I44" s="274"/>
      <c r="J44" s="274"/>
      <c r="K44" s="274"/>
      <c r="L44" s="274"/>
      <c r="M44" s="274"/>
      <c r="N44" s="274"/>
      <c r="O44" s="262"/>
      <c r="P44" s="262"/>
      <c r="Q44" s="262"/>
      <c r="R44" s="262"/>
      <c r="S44" s="262"/>
      <c r="T44" s="262"/>
      <c r="U44" s="262"/>
      <c r="V44" s="262"/>
      <c r="W44" s="262"/>
      <c r="X44" s="262"/>
      <c r="Y44" s="262"/>
      <c r="Z44" s="262"/>
      <c r="AA44" s="262"/>
      <c r="AB44" s="262"/>
      <c r="AC44" s="262"/>
      <c r="AD44" s="262"/>
      <c r="AE44" s="262"/>
      <c r="AF44" s="262"/>
      <c r="AG44" s="262"/>
      <c r="AH44" s="262"/>
      <c r="AI44" s="262"/>
      <c r="AJ44" s="262"/>
      <c r="AK44" s="262"/>
      <c r="AL44" s="262"/>
      <c r="AM44" s="262"/>
      <c r="AN44" s="263"/>
      <c r="AO44" s="16"/>
      <c r="AP44" s="19"/>
      <c r="AV44" s="21"/>
      <c r="AW44" s="21"/>
      <c r="AX44" s="21"/>
      <c r="AY44" s="21"/>
      <c r="AZ44" s="21"/>
      <c r="BA44" s="21"/>
      <c r="BB44" s="21"/>
    </row>
    <row r="45" spans="2:54" ht="14.25">
      <c r="B45" s="16"/>
      <c r="C45" s="255"/>
      <c r="D45" s="256"/>
      <c r="E45" s="275"/>
      <c r="F45" s="276"/>
      <c r="G45" s="276"/>
      <c r="H45" s="276"/>
      <c r="I45" s="276"/>
      <c r="J45" s="276"/>
      <c r="K45" s="276"/>
      <c r="L45" s="276"/>
      <c r="M45" s="276"/>
      <c r="N45" s="276"/>
      <c r="O45" s="264"/>
      <c r="P45" s="264"/>
      <c r="Q45" s="264"/>
      <c r="R45" s="264"/>
      <c r="S45" s="264"/>
      <c r="T45" s="264"/>
      <c r="U45" s="264"/>
      <c r="V45" s="264"/>
      <c r="W45" s="264"/>
      <c r="X45" s="264"/>
      <c r="Y45" s="264"/>
      <c r="Z45" s="264"/>
      <c r="AA45" s="264"/>
      <c r="AB45" s="264"/>
      <c r="AC45" s="264"/>
      <c r="AD45" s="264"/>
      <c r="AE45" s="264"/>
      <c r="AF45" s="264"/>
      <c r="AG45" s="264"/>
      <c r="AH45" s="264"/>
      <c r="AI45" s="264"/>
      <c r="AJ45" s="264"/>
      <c r="AK45" s="264"/>
      <c r="AL45" s="264"/>
      <c r="AM45" s="264"/>
      <c r="AN45" s="265"/>
      <c r="AO45" s="16"/>
      <c r="AP45" s="19"/>
      <c r="AV45" s="21"/>
      <c r="AW45" s="21"/>
      <c r="AX45" s="21"/>
      <c r="AY45" s="21"/>
      <c r="AZ45" s="21"/>
      <c r="BA45" s="21"/>
      <c r="BB45" s="21"/>
    </row>
    <row r="46" spans="2:54" ht="13.5" customHeight="1">
      <c r="B46" s="16"/>
      <c r="C46" s="253" t="s">
        <v>66</v>
      </c>
      <c r="D46" s="254"/>
      <c r="E46" s="241" t="s">
        <v>94</v>
      </c>
      <c r="F46" s="242"/>
      <c r="G46" s="242"/>
      <c r="H46" s="242"/>
      <c r="I46" s="242"/>
      <c r="J46" s="242"/>
      <c r="K46" s="242"/>
      <c r="L46" s="242"/>
      <c r="M46" s="242"/>
      <c r="N46" s="243"/>
      <c r="O46" s="118" t="s">
        <v>90</v>
      </c>
      <c r="P46" s="119"/>
      <c r="Q46" s="119"/>
      <c r="R46" s="119"/>
      <c r="S46" s="119"/>
      <c r="T46" s="119"/>
      <c r="U46" s="119"/>
      <c r="V46" s="119"/>
      <c r="W46" s="122"/>
      <c r="X46" s="122"/>
      <c r="Y46" s="122"/>
      <c r="Z46" s="122"/>
      <c r="AA46" s="122"/>
      <c r="AB46" s="122"/>
      <c r="AC46" s="122"/>
      <c r="AD46" s="220" t="str">
        <f>IF(E46="トラック","ｔトラック","")</f>
        <v>ｔトラック</v>
      </c>
      <c r="AE46" s="220"/>
      <c r="AF46" s="220"/>
      <c r="AG46" s="220"/>
      <c r="AH46" s="220"/>
      <c r="AI46" s="220"/>
      <c r="AJ46" s="122"/>
      <c r="AK46" s="122"/>
      <c r="AL46" s="122"/>
      <c r="AM46" s="220" t="str">
        <f>IF(E46="トラック","台","")</f>
        <v>台</v>
      </c>
      <c r="AN46" s="221"/>
      <c r="AO46" s="16"/>
      <c r="AP46" s="19"/>
      <c r="AV46" s="20" t="s">
        <v>54</v>
      </c>
      <c r="AW46" s="21" t="s">
        <v>52</v>
      </c>
      <c r="AX46" s="21" t="s">
        <v>51</v>
      </c>
      <c r="AY46" s="21"/>
      <c r="AZ46" s="21"/>
      <c r="BA46" s="21"/>
      <c r="BB46" s="21"/>
    </row>
    <row r="47" spans="2:54" ht="14.25">
      <c r="B47" s="16"/>
      <c r="C47" s="253"/>
      <c r="D47" s="254"/>
      <c r="E47" s="241"/>
      <c r="F47" s="242"/>
      <c r="G47" s="242"/>
      <c r="H47" s="242"/>
      <c r="I47" s="242"/>
      <c r="J47" s="242"/>
      <c r="K47" s="242"/>
      <c r="L47" s="242"/>
      <c r="M47" s="242"/>
      <c r="N47" s="243"/>
      <c r="O47" s="120"/>
      <c r="P47" s="121"/>
      <c r="Q47" s="121"/>
      <c r="R47" s="121"/>
      <c r="S47" s="121"/>
      <c r="T47" s="121"/>
      <c r="U47" s="121"/>
      <c r="V47" s="121"/>
      <c r="W47" s="123"/>
      <c r="X47" s="123"/>
      <c r="Y47" s="123"/>
      <c r="Z47" s="123"/>
      <c r="AA47" s="123"/>
      <c r="AB47" s="123"/>
      <c r="AC47" s="123"/>
      <c r="AD47" s="222"/>
      <c r="AE47" s="222"/>
      <c r="AF47" s="222"/>
      <c r="AG47" s="222"/>
      <c r="AH47" s="222"/>
      <c r="AI47" s="222"/>
      <c r="AJ47" s="123"/>
      <c r="AK47" s="123"/>
      <c r="AL47" s="123"/>
      <c r="AM47" s="222"/>
      <c r="AN47" s="223"/>
      <c r="AO47" s="16"/>
      <c r="AP47" s="19"/>
      <c r="AV47" s="21"/>
      <c r="AW47" s="21"/>
      <c r="AX47" s="21"/>
      <c r="AY47" s="21"/>
      <c r="AZ47" s="21"/>
      <c r="BA47" s="21"/>
      <c r="BB47" s="21"/>
    </row>
    <row r="48" spans="2:54" ht="13.5" customHeight="1">
      <c r="B48" s="16"/>
      <c r="C48" s="253"/>
      <c r="D48" s="254"/>
      <c r="E48" s="211" t="s">
        <v>89</v>
      </c>
      <c r="F48" s="212"/>
      <c r="G48" s="212"/>
      <c r="H48" s="212"/>
      <c r="I48" s="212"/>
      <c r="J48" s="212"/>
      <c r="K48" s="212"/>
      <c r="L48" s="212"/>
      <c r="M48" s="212"/>
      <c r="N48" s="213"/>
      <c r="O48" s="186" t="s">
        <v>91</v>
      </c>
      <c r="P48" s="187"/>
      <c r="Q48" s="187"/>
      <c r="R48" s="187"/>
      <c r="S48" s="187"/>
      <c r="T48" s="187"/>
      <c r="U48" s="187"/>
      <c r="V48" s="187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0"/>
      <c r="AM48" s="190"/>
      <c r="AN48" s="191"/>
      <c r="AO48" s="16"/>
      <c r="AP48" s="19"/>
      <c r="AV48" s="21"/>
      <c r="AW48" s="21"/>
      <c r="AX48" s="21"/>
      <c r="AY48" s="21"/>
      <c r="AZ48" s="21"/>
      <c r="BA48" s="21"/>
      <c r="BB48" s="21"/>
    </row>
    <row r="49" spans="2:54" ht="14.25">
      <c r="B49" s="16"/>
      <c r="C49" s="255"/>
      <c r="D49" s="256"/>
      <c r="E49" s="214"/>
      <c r="F49" s="215"/>
      <c r="G49" s="215"/>
      <c r="H49" s="215"/>
      <c r="I49" s="215"/>
      <c r="J49" s="215"/>
      <c r="K49" s="215"/>
      <c r="L49" s="215"/>
      <c r="M49" s="215"/>
      <c r="N49" s="216"/>
      <c r="O49" s="188"/>
      <c r="P49" s="189"/>
      <c r="Q49" s="189"/>
      <c r="R49" s="189"/>
      <c r="S49" s="189"/>
      <c r="T49" s="189"/>
      <c r="U49" s="189"/>
      <c r="V49" s="189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  <c r="AG49" s="192"/>
      <c r="AH49" s="192"/>
      <c r="AI49" s="192"/>
      <c r="AJ49" s="192"/>
      <c r="AK49" s="192"/>
      <c r="AL49" s="192"/>
      <c r="AM49" s="192"/>
      <c r="AN49" s="193"/>
      <c r="AO49" s="16"/>
      <c r="AP49" s="19"/>
      <c r="AV49" s="21"/>
      <c r="AW49" s="21"/>
      <c r="AX49" s="21"/>
      <c r="AY49" s="21"/>
      <c r="AZ49" s="21"/>
      <c r="BA49" s="21"/>
      <c r="BB49" s="21"/>
    </row>
    <row r="50" spans="2:54" ht="13.5" customHeight="1">
      <c r="B50" s="16"/>
      <c r="C50" s="175" t="s">
        <v>14</v>
      </c>
      <c r="D50" s="176"/>
      <c r="E50" s="176"/>
      <c r="F50" s="176"/>
      <c r="G50" s="176"/>
      <c r="H50" s="176"/>
      <c r="I50" s="35" t="s">
        <v>34</v>
      </c>
      <c r="J50" s="200"/>
      <c r="K50" s="200"/>
      <c r="L50" s="200"/>
      <c r="M50" s="36" t="s">
        <v>85</v>
      </c>
      <c r="N50" s="200"/>
      <c r="O50" s="200"/>
      <c r="P50" s="200"/>
      <c r="Q50" s="200"/>
      <c r="R50" s="209"/>
      <c r="S50" s="209"/>
      <c r="T50" s="209"/>
      <c r="U50" s="209"/>
      <c r="V50" s="209"/>
      <c r="W50" s="209"/>
      <c r="X50" s="209"/>
      <c r="Y50" s="209"/>
      <c r="Z50" s="209"/>
      <c r="AA50" s="209"/>
      <c r="AB50" s="209"/>
      <c r="AC50" s="209"/>
      <c r="AD50" s="209"/>
      <c r="AE50" s="209"/>
      <c r="AF50" s="209"/>
      <c r="AG50" s="209"/>
      <c r="AH50" s="209"/>
      <c r="AI50" s="209"/>
      <c r="AJ50" s="209"/>
      <c r="AK50" s="209"/>
      <c r="AL50" s="209"/>
      <c r="AM50" s="209"/>
      <c r="AN50" s="210"/>
      <c r="AO50" s="16"/>
      <c r="AP50" s="19"/>
      <c r="AV50" s="21"/>
      <c r="AW50" s="21"/>
      <c r="AX50" s="21"/>
      <c r="AY50" s="21"/>
      <c r="AZ50" s="21"/>
      <c r="BA50" s="21"/>
      <c r="BB50" s="21"/>
    </row>
    <row r="51" spans="2:54" ht="14.25">
      <c r="B51" s="16"/>
      <c r="C51" s="177"/>
      <c r="D51" s="178"/>
      <c r="E51" s="178"/>
      <c r="F51" s="178"/>
      <c r="G51" s="178"/>
      <c r="H51" s="178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  <c r="AL51" s="224"/>
      <c r="AM51" s="224"/>
      <c r="AN51" s="225"/>
      <c r="AO51" s="16"/>
      <c r="AP51" s="19"/>
      <c r="AV51" s="21"/>
      <c r="AW51" s="21"/>
      <c r="AX51" s="21"/>
      <c r="AY51" s="21"/>
      <c r="AZ51" s="21"/>
      <c r="BA51" s="21"/>
      <c r="BB51" s="21"/>
    </row>
    <row r="52" spans="2:54" ht="14.25">
      <c r="B52" s="16"/>
      <c r="C52" s="177"/>
      <c r="D52" s="178"/>
      <c r="E52" s="178"/>
      <c r="F52" s="178"/>
      <c r="G52" s="178"/>
      <c r="H52" s="178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  <c r="AE52" s="224"/>
      <c r="AF52" s="224"/>
      <c r="AG52" s="224"/>
      <c r="AH52" s="224"/>
      <c r="AI52" s="224"/>
      <c r="AJ52" s="224"/>
      <c r="AK52" s="224"/>
      <c r="AL52" s="224"/>
      <c r="AM52" s="224"/>
      <c r="AN52" s="225"/>
      <c r="AO52" s="16"/>
      <c r="AP52" s="19"/>
      <c r="AV52" s="21"/>
      <c r="AW52" s="21"/>
      <c r="AX52" s="21"/>
      <c r="AY52" s="21"/>
      <c r="AZ52" s="21"/>
      <c r="BA52" s="21"/>
      <c r="BB52" s="21"/>
    </row>
    <row r="53" spans="2:54" ht="14.25">
      <c r="B53" s="16"/>
      <c r="C53" s="177"/>
      <c r="D53" s="178"/>
      <c r="E53" s="178"/>
      <c r="F53" s="178"/>
      <c r="G53" s="178"/>
      <c r="H53" s="178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4"/>
      <c r="AK53" s="224"/>
      <c r="AL53" s="224"/>
      <c r="AM53" s="224"/>
      <c r="AN53" s="225"/>
      <c r="AO53" s="16"/>
      <c r="AP53" s="19"/>
      <c r="AV53" s="21"/>
      <c r="AW53" s="21"/>
      <c r="AX53" s="21"/>
      <c r="AY53" s="21"/>
      <c r="AZ53" s="21"/>
      <c r="BA53" s="21"/>
      <c r="BB53" s="21"/>
    </row>
    <row r="54" spans="2:54" ht="13.5" customHeight="1">
      <c r="B54" s="16"/>
      <c r="C54" s="177"/>
      <c r="D54" s="178"/>
      <c r="E54" s="178"/>
      <c r="F54" s="178"/>
      <c r="G54" s="178"/>
      <c r="H54" s="178"/>
      <c r="I54" s="181" t="s">
        <v>15</v>
      </c>
      <c r="J54" s="181"/>
      <c r="K54" s="181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81" t="s">
        <v>16</v>
      </c>
      <c r="Z54" s="181"/>
      <c r="AA54" s="181"/>
      <c r="AB54" s="173"/>
      <c r="AC54" s="173"/>
      <c r="AD54" s="173"/>
      <c r="AE54" s="173"/>
      <c r="AF54" s="173"/>
      <c r="AG54" s="173"/>
      <c r="AH54" s="173"/>
      <c r="AI54" s="173"/>
      <c r="AJ54" s="173"/>
      <c r="AK54" s="173"/>
      <c r="AL54" s="173"/>
      <c r="AM54" s="173"/>
      <c r="AN54" s="203"/>
      <c r="AO54" s="16"/>
      <c r="AP54" s="19"/>
      <c r="AV54" s="21"/>
      <c r="AW54" s="21"/>
      <c r="AX54" s="21"/>
      <c r="AY54" s="21"/>
      <c r="AZ54" s="21"/>
      <c r="BA54" s="21"/>
      <c r="BB54" s="21"/>
    </row>
    <row r="55" spans="2:54" ht="14.25">
      <c r="B55" s="16"/>
      <c r="C55" s="179"/>
      <c r="D55" s="180"/>
      <c r="E55" s="180"/>
      <c r="F55" s="180"/>
      <c r="G55" s="180"/>
      <c r="H55" s="180"/>
      <c r="I55" s="182"/>
      <c r="J55" s="182"/>
      <c r="K55" s="182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82"/>
      <c r="Z55" s="182"/>
      <c r="AA55" s="182"/>
      <c r="AB55" s="174"/>
      <c r="AC55" s="174"/>
      <c r="AD55" s="174"/>
      <c r="AE55" s="174"/>
      <c r="AF55" s="174"/>
      <c r="AG55" s="174"/>
      <c r="AH55" s="174"/>
      <c r="AI55" s="174"/>
      <c r="AJ55" s="174"/>
      <c r="AK55" s="174"/>
      <c r="AL55" s="174"/>
      <c r="AM55" s="174"/>
      <c r="AN55" s="204"/>
      <c r="AO55" s="16"/>
      <c r="AP55" s="19"/>
      <c r="AV55" s="21"/>
      <c r="AW55" s="21"/>
      <c r="AX55" s="21"/>
      <c r="AY55" s="21"/>
      <c r="AZ55" s="21"/>
      <c r="BA55" s="21"/>
      <c r="BB55" s="21"/>
    </row>
    <row r="56" spans="2:54" ht="14.25">
      <c r="B56" s="16"/>
      <c r="C56" s="148" t="s">
        <v>17</v>
      </c>
      <c r="D56" s="149"/>
      <c r="E56" s="149"/>
      <c r="F56" s="149"/>
      <c r="G56" s="149"/>
      <c r="H56" s="149"/>
      <c r="I56" s="171" t="s">
        <v>33</v>
      </c>
      <c r="J56" s="227"/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/>
      <c r="AJ56" s="227"/>
      <c r="AK56" s="227"/>
      <c r="AL56" s="227"/>
      <c r="AM56" s="227"/>
      <c r="AN56" s="228"/>
      <c r="AO56" s="16"/>
      <c r="AP56" s="19"/>
      <c r="AV56" s="21"/>
      <c r="AW56" s="21"/>
      <c r="AX56" s="21"/>
      <c r="AY56" s="21"/>
      <c r="AZ56" s="21"/>
      <c r="BA56" s="21"/>
      <c r="BB56" s="21"/>
    </row>
    <row r="57" spans="2:54" ht="14.25">
      <c r="B57" s="16"/>
      <c r="C57" s="207"/>
      <c r="D57" s="208"/>
      <c r="E57" s="208"/>
      <c r="F57" s="208"/>
      <c r="G57" s="208"/>
      <c r="H57" s="208"/>
      <c r="I57" s="17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229"/>
      <c r="AO57" s="16"/>
      <c r="AP57" s="19"/>
      <c r="AV57" s="21"/>
      <c r="AW57" s="21"/>
      <c r="AX57" s="21"/>
      <c r="AY57" s="21"/>
      <c r="AZ57" s="21"/>
      <c r="BA57" s="21"/>
      <c r="BB57" s="21"/>
    </row>
    <row r="58" spans="2:54" ht="13.5" customHeight="1">
      <c r="B58" s="16"/>
      <c r="C58" s="207"/>
      <c r="D58" s="208"/>
      <c r="E58" s="208"/>
      <c r="F58" s="208"/>
      <c r="G58" s="208"/>
      <c r="H58" s="208"/>
      <c r="I58" s="172" t="s">
        <v>18</v>
      </c>
      <c r="J58" s="173"/>
      <c r="K58" s="173"/>
      <c r="L58" s="173"/>
      <c r="M58" s="173"/>
      <c r="N58" s="173"/>
      <c r="O58" s="173"/>
      <c r="P58" s="173"/>
      <c r="Q58" s="173"/>
      <c r="R58" s="173"/>
      <c r="S58" s="172" t="s">
        <v>19</v>
      </c>
      <c r="T58" s="173"/>
      <c r="U58" s="173"/>
      <c r="V58" s="173"/>
      <c r="W58" s="173"/>
      <c r="X58" s="173"/>
      <c r="Y58" s="173"/>
      <c r="Z58" s="173"/>
      <c r="AA58" s="173"/>
      <c r="AB58" s="173"/>
      <c r="AC58" s="181" t="s">
        <v>20</v>
      </c>
      <c r="AD58" s="181"/>
      <c r="AE58" s="181"/>
      <c r="AF58" s="173"/>
      <c r="AG58" s="173"/>
      <c r="AH58" s="173"/>
      <c r="AI58" s="173"/>
      <c r="AJ58" s="173"/>
      <c r="AK58" s="173"/>
      <c r="AL58" s="173"/>
      <c r="AM58" s="173"/>
      <c r="AN58" s="203"/>
      <c r="AO58" s="16"/>
      <c r="AP58" s="19"/>
      <c r="AV58" s="21"/>
      <c r="AW58" s="21"/>
      <c r="AX58" s="21"/>
      <c r="AY58" s="21"/>
      <c r="AZ58" s="21"/>
      <c r="BA58" s="21"/>
      <c r="BB58" s="21"/>
    </row>
    <row r="59" spans="2:54" ht="14.25">
      <c r="B59" s="16"/>
      <c r="C59" s="150"/>
      <c r="D59" s="151"/>
      <c r="E59" s="151"/>
      <c r="F59" s="151"/>
      <c r="G59" s="151"/>
      <c r="H59" s="151"/>
      <c r="I59" s="202"/>
      <c r="J59" s="174"/>
      <c r="K59" s="174"/>
      <c r="L59" s="174"/>
      <c r="M59" s="174"/>
      <c r="N59" s="174"/>
      <c r="O59" s="174"/>
      <c r="P59" s="174"/>
      <c r="Q59" s="174"/>
      <c r="R59" s="174"/>
      <c r="S59" s="202"/>
      <c r="T59" s="174"/>
      <c r="U59" s="174"/>
      <c r="V59" s="174"/>
      <c r="W59" s="174"/>
      <c r="X59" s="174"/>
      <c r="Y59" s="174"/>
      <c r="Z59" s="174"/>
      <c r="AA59" s="174"/>
      <c r="AB59" s="174"/>
      <c r="AC59" s="182"/>
      <c r="AD59" s="182"/>
      <c r="AE59" s="182"/>
      <c r="AF59" s="174"/>
      <c r="AG59" s="174"/>
      <c r="AH59" s="174"/>
      <c r="AI59" s="174"/>
      <c r="AJ59" s="174"/>
      <c r="AK59" s="174"/>
      <c r="AL59" s="174"/>
      <c r="AM59" s="174"/>
      <c r="AN59" s="204"/>
      <c r="AO59" s="16"/>
      <c r="AP59" s="19"/>
      <c r="AV59" s="21"/>
      <c r="AW59" s="21"/>
      <c r="AX59" s="21"/>
      <c r="AY59" s="21"/>
      <c r="AZ59" s="21"/>
      <c r="BA59" s="21"/>
      <c r="BB59" s="21"/>
    </row>
    <row r="60" spans="2:54" ht="7.5" customHeight="1">
      <c r="B60" s="16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16"/>
      <c r="AP60" s="19"/>
      <c r="AV60" s="21"/>
      <c r="AW60" s="21"/>
      <c r="AX60" s="21"/>
      <c r="AY60" s="21"/>
      <c r="AZ60" s="21"/>
      <c r="BA60" s="21"/>
      <c r="BB60" s="21"/>
    </row>
    <row r="61" spans="2:54" ht="14.25">
      <c r="B61" s="16"/>
      <c r="C61" s="206" t="s">
        <v>78</v>
      </c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  <c r="AE61" s="206"/>
      <c r="AF61" s="206"/>
      <c r="AG61" s="206"/>
      <c r="AH61" s="206"/>
      <c r="AI61" s="206"/>
      <c r="AJ61" s="206"/>
      <c r="AK61" s="206"/>
      <c r="AL61" s="206"/>
      <c r="AM61" s="206"/>
      <c r="AN61" s="206"/>
      <c r="AO61" s="16"/>
      <c r="AP61" s="19"/>
      <c r="AV61" s="21"/>
      <c r="AW61" s="21"/>
      <c r="AX61" s="21"/>
      <c r="AY61" s="21"/>
      <c r="AZ61" s="21"/>
      <c r="BA61" s="21"/>
      <c r="BB61" s="21"/>
    </row>
    <row r="62" spans="2:54" ht="13.5">
      <c r="B62" s="16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230" t="s">
        <v>96</v>
      </c>
      <c r="AE62" s="230"/>
      <c r="AF62" s="205"/>
      <c r="AG62" s="205"/>
      <c r="AH62" s="43" t="s">
        <v>97</v>
      </c>
      <c r="AI62" s="205"/>
      <c r="AJ62" s="205"/>
      <c r="AK62" s="43" t="s">
        <v>98</v>
      </c>
      <c r="AL62" s="205"/>
      <c r="AM62" s="205"/>
      <c r="AN62" s="43" t="s">
        <v>99</v>
      </c>
      <c r="AO62" s="16"/>
      <c r="AP62" s="19"/>
      <c r="AV62" s="21"/>
      <c r="AW62" s="21"/>
      <c r="AX62" s="21"/>
      <c r="AY62" s="21"/>
      <c r="AZ62" s="21"/>
      <c r="BA62" s="21"/>
      <c r="BB62" s="21"/>
    </row>
    <row r="63" spans="2:54" ht="13.5">
      <c r="B63" s="16"/>
      <c r="C63" s="317" t="s">
        <v>100</v>
      </c>
      <c r="D63" s="317"/>
      <c r="E63" s="317"/>
      <c r="F63" s="317"/>
      <c r="G63" s="317"/>
      <c r="H63" s="317"/>
      <c r="I63" s="317"/>
      <c r="J63" s="317"/>
      <c r="K63" s="317"/>
      <c r="L63" s="317"/>
      <c r="M63" s="317"/>
      <c r="N63" s="317"/>
      <c r="O63" s="317"/>
      <c r="P63" s="317"/>
      <c r="Q63" s="317"/>
      <c r="R63" s="317"/>
      <c r="S63" s="317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16"/>
      <c r="AP63" s="19"/>
      <c r="AV63" s="21"/>
      <c r="AW63" s="21"/>
      <c r="AX63" s="21"/>
      <c r="AY63" s="21"/>
      <c r="AZ63" s="21"/>
      <c r="BA63" s="21"/>
      <c r="BB63" s="21"/>
    </row>
    <row r="64" spans="2:54" ht="13.5">
      <c r="B64" s="16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226">
        <f>団体名</f>
        <v>0</v>
      </c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37"/>
      <c r="AL64" s="37"/>
      <c r="AM64" s="37"/>
      <c r="AN64" s="37"/>
      <c r="AO64" s="16"/>
      <c r="AP64" s="19"/>
      <c r="AV64" s="21"/>
      <c r="AW64" s="21"/>
      <c r="AX64" s="21"/>
      <c r="AY64" s="21"/>
      <c r="AZ64" s="21"/>
      <c r="BA64" s="21"/>
      <c r="BB64" s="21"/>
    </row>
    <row r="65" spans="2:54" ht="6.75" customHeight="1">
      <c r="B65" s="16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219" t="s">
        <v>22</v>
      </c>
      <c r="O65" s="219"/>
      <c r="P65" s="219"/>
      <c r="Q65" s="219"/>
      <c r="R65" s="219"/>
      <c r="S65" s="219"/>
      <c r="T65" s="5"/>
      <c r="U65" s="218"/>
      <c r="V65" s="218"/>
      <c r="W65" s="218"/>
      <c r="X65" s="218"/>
      <c r="Y65" s="218"/>
      <c r="Z65" s="218"/>
      <c r="AA65" s="217" t="s">
        <v>23</v>
      </c>
      <c r="AB65" s="218"/>
      <c r="AC65" s="218"/>
      <c r="AD65" s="218"/>
      <c r="AE65" s="218"/>
      <c r="AF65" s="218"/>
      <c r="AG65" s="218"/>
      <c r="AH65" s="218"/>
      <c r="AI65" s="218"/>
      <c r="AJ65" s="218"/>
      <c r="AK65" s="5"/>
      <c r="AL65" s="201" t="s">
        <v>24</v>
      </c>
      <c r="AM65" s="201"/>
      <c r="AN65" s="201"/>
      <c r="AO65" s="16"/>
      <c r="AP65" s="19"/>
      <c r="AV65" s="21"/>
      <c r="AW65" s="21"/>
      <c r="AX65" s="21"/>
      <c r="AY65" s="21"/>
      <c r="AZ65" s="21"/>
      <c r="BA65" s="21"/>
      <c r="BB65" s="21"/>
    </row>
    <row r="66" spans="2:54" ht="13.5">
      <c r="B66" s="16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219"/>
      <c r="O66" s="219"/>
      <c r="P66" s="219"/>
      <c r="Q66" s="219"/>
      <c r="R66" s="219"/>
      <c r="S66" s="219"/>
      <c r="T66" s="40"/>
      <c r="U66" s="218"/>
      <c r="V66" s="218"/>
      <c r="W66" s="218"/>
      <c r="X66" s="218"/>
      <c r="Y66" s="218"/>
      <c r="Z66" s="218"/>
      <c r="AA66" s="217"/>
      <c r="AB66" s="218"/>
      <c r="AC66" s="218"/>
      <c r="AD66" s="218"/>
      <c r="AE66" s="218"/>
      <c r="AF66" s="218"/>
      <c r="AG66" s="218"/>
      <c r="AH66" s="218"/>
      <c r="AI66" s="218"/>
      <c r="AJ66" s="218"/>
      <c r="AK66" s="40"/>
      <c r="AL66" s="201"/>
      <c r="AM66" s="201"/>
      <c r="AN66" s="201"/>
      <c r="AO66" s="16"/>
      <c r="AP66" s="19"/>
      <c r="AV66" s="21"/>
      <c r="AW66" s="21"/>
      <c r="AX66" s="21"/>
      <c r="AY66" s="21"/>
      <c r="AZ66" s="21"/>
      <c r="BA66" s="21"/>
      <c r="BB66" s="21"/>
    </row>
    <row r="67" spans="2:42" ht="13.5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9"/>
    </row>
    <row r="68" spans="3:42" ht="13.5"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</row>
  </sheetData>
  <sheetProtection selectLockedCells="1"/>
  <mergeCells count="115">
    <mergeCell ref="C7:V8"/>
    <mergeCell ref="C20:V22"/>
    <mergeCell ref="C63:S63"/>
    <mergeCell ref="AF9:AH10"/>
    <mergeCell ref="AL9:AN10"/>
    <mergeCell ref="AI9:AK10"/>
    <mergeCell ref="AD42:AI43"/>
    <mergeCell ref="W7:AN8"/>
    <mergeCell ref="J34:V35"/>
    <mergeCell ref="O42:V43"/>
    <mergeCell ref="Z9:AB10"/>
    <mergeCell ref="AC9:AE10"/>
    <mergeCell ref="W42:AC43"/>
    <mergeCell ref="W31:AN32"/>
    <mergeCell ref="AA20:AC22"/>
    <mergeCell ref="AF17:AI19"/>
    <mergeCell ref="M27:AN29"/>
    <mergeCell ref="AD20:AE22"/>
    <mergeCell ref="W33:AN33"/>
    <mergeCell ref="E44:N45"/>
    <mergeCell ref="C17:H17"/>
    <mergeCell ref="I18:V19"/>
    <mergeCell ref="J17:U17"/>
    <mergeCell ref="P15:V16"/>
    <mergeCell ref="E36:H37"/>
    <mergeCell ref="Y54:AA55"/>
    <mergeCell ref="W15:AN16"/>
    <mergeCell ref="AM42:AN43"/>
    <mergeCell ref="C18:H19"/>
    <mergeCell ref="C46:D49"/>
    <mergeCell ref="E38:AN39"/>
    <mergeCell ref="O44:AN45"/>
    <mergeCell ref="AD46:AI47"/>
    <mergeCell ref="AJ46:AL47"/>
    <mergeCell ref="C42:D45"/>
    <mergeCell ref="AM46:AN47"/>
    <mergeCell ref="I51:AN53"/>
    <mergeCell ref="U64:AJ64"/>
    <mergeCell ref="J56:AN57"/>
    <mergeCell ref="AD62:AE62"/>
    <mergeCell ref="C38:D41"/>
    <mergeCell ref="E40:G41"/>
    <mergeCell ref="E46:N47"/>
    <mergeCell ref="E42:N43"/>
    <mergeCell ref="AJ42:AL43"/>
    <mergeCell ref="N50:Q50"/>
    <mergeCell ref="R50:AN50"/>
    <mergeCell ref="E48:N49"/>
    <mergeCell ref="AA65:AA66"/>
    <mergeCell ref="AB65:AJ66"/>
    <mergeCell ref="N65:S66"/>
    <mergeCell ref="U65:Z66"/>
    <mergeCell ref="AF58:AN59"/>
    <mergeCell ref="AI62:AJ62"/>
    <mergeCell ref="I54:K55"/>
    <mergeCell ref="AL65:AN66"/>
    <mergeCell ref="S58:S59"/>
    <mergeCell ref="T58:AB59"/>
    <mergeCell ref="AB54:AN55"/>
    <mergeCell ref="AF62:AG62"/>
    <mergeCell ref="AL62:AM62"/>
    <mergeCell ref="C61:AN61"/>
    <mergeCell ref="C56:H59"/>
    <mergeCell ref="I58:I59"/>
    <mergeCell ref="J58:R59"/>
    <mergeCell ref="I56:I57"/>
    <mergeCell ref="L54:X55"/>
    <mergeCell ref="C50:H55"/>
    <mergeCell ref="I33:I35"/>
    <mergeCell ref="AC58:AE59"/>
    <mergeCell ref="E34:H35"/>
    <mergeCell ref="O48:V49"/>
    <mergeCell ref="W48:AN49"/>
    <mergeCell ref="C23:D37"/>
    <mergeCell ref="J50:L50"/>
    <mergeCell ref="AB2:AO4"/>
    <mergeCell ref="J11:AH11"/>
    <mergeCell ref="C9:H10"/>
    <mergeCell ref="I27:L29"/>
    <mergeCell ref="I15:O16"/>
    <mergeCell ref="C11:H11"/>
    <mergeCell ref="AJ11:AN11"/>
    <mergeCell ref="C15:H16"/>
    <mergeCell ref="I9:V10"/>
    <mergeCell ref="W9:Y10"/>
    <mergeCell ref="O46:V47"/>
    <mergeCell ref="W46:AC47"/>
    <mergeCell ref="AJ17:AL19"/>
    <mergeCell ref="W20:Z22"/>
    <mergeCell ref="H40:AN41"/>
    <mergeCell ref="I23:L23"/>
    <mergeCell ref="I36:AN37"/>
    <mergeCell ref="W30:AN30"/>
    <mergeCell ref="I30:I32"/>
    <mergeCell ref="K30:U30"/>
    <mergeCell ref="W34:AN35"/>
    <mergeCell ref="J31:V32"/>
    <mergeCell ref="K33:U33"/>
    <mergeCell ref="E23:H29"/>
    <mergeCell ref="M23:AN23"/>
    <mergeCell ref="I24:L26"/>
    <mergeCell ref="M24:AN26"/>
    <mergeCell ref="E30:H30"/>
    <mergeCell ref="E33:H33"/>
    <mergeCell ref="E31:H32"/>
    <mergeCell ref="C12:H14"/>
    <mergeCell ref="I12:AI14"/>
    <mergeCell ref="AJ12:AN12"/>
    <mergeCell ref="AM17:AN19"/>
    <mergeCell ref="AJ13:AN14"/>
    <mergeCell ref="AF20:AI22"/>
    <mergeCell ref="AJ20:AN22"/>
    <mergeCell ref="W17:Z19"/>
    <mergeCell ref="AA17:AC19"/>
    <mergeCell ref="AD17:AE19"/>
  </mergeCells>
  <conditionalFormatting sqref="U65:Z66 AB65:AJ66">
    <cfRule type="cellIs" priority="139" dxfId="0" operator="equal">
      <formula>0</formula>
    </cfRule>
  </conditionalFormatting>
  <conditionalFormatting sqref="I9 W9">
    <cfRule type="cellIs" priority="138" dxfId="145" operator="equal" stopIfTrue="1">
      <formula>"（選択してください）"</formula>
    </cfRule>
  </conditionalFormatting>
  <conditionalFormatting sqref="J11:AH11">
    <cfRule type="cellIs" priority="134" dxfId="0" operator="equal" stopIfTrue="1">
      <formula>0</formula>
    </cfRule>
  </conditionalFormatting>
  <conditionalFormatting sqref="M24:M26">
    <cfRule type="cellIs" priority="125" dxfId="0" operator="equal" stopIfTrue="1">
      <formula>0</formula>
    </cfRule>
  </conditionalFormatting>
  <conditionalFormatting sqref="I27:I28 M27:M28">
    <cfRule type="cellIs" priority="123" dxfId="0" operator="equal" stopIfTrue="1">
      <formula>0</formula>
    </cfRule>
  </conditionalFormatting>
  <conditionalFormatting sqref="E38:AN39">
    <cfRule type="containsText" priority="112" dxfId="145" operator="containsText" stopIfTrue="1" text="（選択してください）">
      <formula>NOT(ISERROR(SEARCH("（選択してください）",E38)))</formula>
    </cfRule>
  </conditionalFormatting>
  <conditionalFormatting sqref="H40">
    <cfRule type="cellIs" priority="142" dxfId="0" operator="equal" stopIfTrue="1">
      <formula>0</formula>
    </cfRule>
  </conditionalFormatting>
  <conditionalFormatting sqref="E41:G41 E40:H40">
    <cfRule type="expression" priority="114" dxfId="146">
      <formula>$E$40="許諾先"</formula>
    </cfRule>
    <cfRule type="expression" priority="141" dxfId="10">
      <formula>$E$40&lt;&gt;"許諾先"</formula>
    </cfRule>
  </conditionalFormatting>
  <conditionalFormatting sqref="I30 J31 K30">
    <cfRule type="cellIs" priority="110" dxfId="0" operator="equal" stopIfTrue="1">
      <formula>0</formula>
    </cfRule>
  </conditionalFormatting>
  <conditionalFormatting sqref="I33 K33">
    <cfRule type="cellIs" priority="109" dxfId="0" operator="equal" stopIfTrue="1">
      <formula>0</formula>
    </cfRule>
  </conditionalFormatting>
  <conditionalFormatting sqref="V30">
    <cfRule type="cellIs" priority="108" dxfId="0" operator="equal" stopIfTrue="1">
      <formula>0</formula>
    </cfRule>
  </conditionalFormatting>
  <conditionalFormatting sqref="J34">
    <cfRule type="cellIs" priority="102" dxfId="0" operator="equal" stopIfTrue="1">
      <formula>0</formula>
    </cfRule>
  </conditionalFormatting>
  <conditionalFormatting sqref="I18">
    <cfRule type="cellIs" priority="94" dxfId="0" operator="equal" stopIfTrue="1">
      <formula>0</formula>
    </cfRule>
  </conditionalFormatting>
  <conditionalFormatting sqref="I51:AN53">
    <cfRule type="cellIs" priority="88" dxfId="0" operator="equal" stopIfTrue="1">
      <formula>0</formula>
    </cfRule>
  </conditionalFormatting>
  <conditionalFormatting sqref="L54:X55">
    <cfRule type="cellIs" priority="87" dxfId="0" operator="equal" stopIfTrue="1">
      <formula>0</formula>
    </cfRule>
  </conditionalFormatting>
  <conditionalFormatting sqref="J56:AN57">
    <cfRule type="cellIs" priority="85" dxfId="0" operator="equal" stopIfTrue="1">
      <formula>0</formula>
    </cfRule>
  </conditionalFormatting>
  <conditionalFormatting sqref="J58:R59">
    <cfRule type="cellIs" priority="84" dxfId="0" operator="equal" stopIfTrue="1">
      <formula>0</formula>
    </cfRule>
  </conditionalFormatting>
  <conditionalFormatting sqref="E42">
    <cfRule type="cellIs" priority="80" dxfId="145" operator="equal" stopIfTrue="1">
      <formula>"（選択してください）"</formula>
    </cfRule>
  </conditionalFormatting>
  <conditionalFormatting sqref="E46">
    <cfRule type="cellIs" priority="79" dxfId="145" operator="equal" stopIfTrue="1">
      <formula>"（選択してください）"</formula>
    </cfRule>
  </conditionalFormatting>
  <conditionalFormatting sqref="V33">
    <cfRule type="cellIs" priority="78" dxfId="0" operator="equal" stopIfTrue="1">
      <formula>0</formula>
    </cfRule>
  </conditionalFormatting>
  <conditionalFormatting sqref="I36">
    <cfRule type="cellIs" priority="75" dxfId="0" operator="equal" stopIfTrue="1">
      <formula>0</formula>
    </cfRule>
  </conditionalFormatting>
  <conditionalFormatting sqref="AB54:AN55">
    <cfRule type="cellIs" priority="74" dxfId="0" operator="equal" stopIfTrue="1">
      <formula>0</formula>
    </cfRule>
  </conditionalFormatting>
  <conditionalFormatting sqref="T58:AB59">
    <cfRule type="cellIs" priority="73" dxfId="0" operator="equal" stopIfTrue="1">
      <formula>0</formula>
    </cfRule>
  </conditionalFormatting>
  <conditionalFormatting sqref="AF58:AN59">
    <cfRule type="cellIs" priority="72" dxfId="0" operator="equal" stopIfTrue="1">
      <formula>0</formula>
    </cfRule>
  </conditionalFormatting>
  <conditionalFormatting sqref="AA17:AC19">
    <cfRule type="cellIs" priority="71" dxfId="0" operator="equal" stopIfTrue="1">
      <formula>0</formula>
    </cfRule>
  </conditionalFormatting>
  <conditionalFormatting sqref="I36">
    <cfRule type="cellIs" priority="62" dxfId="0" operator="equal" stopIfTrue="1">
      <formula>0</formula>
    </cfRule>
  </conditionalFormatting>
  <conditionalFormatting sqref="M24:M26">
    <cfRule type="cellIs" priority="70" dxfId="0" operator="equal" stopIfTrue="1">
      <formula>0</formula>
    </cfRule>
  </conditionalFormatting>
  <conditionalFormatting sqref="M27:M28">
    <cfRule type="cellIs" priority="69" dxfId="0" operator="equal" stopIfTrue="1">
      <formula>0</formula>
    </cfRule>
  </conditionalFormatting>
  <conditionalFormatting sqref="K30">
    <cfRule type="cellIs" priority="68" dxfId="0" operator="equal" stopIfTrue="1">
      <formula>0</formula>
    </cfRule>
  </conditionalFormatting>
  <conditionalFormatting sqref="J31">
    <cfRule type="cellIs" priority="67" dxfId="0" operator="equal" stopIfTrue="1">
      <formula>0</formula>
    </cfRule>
  </conditionalFormatting>
  <conditionalFormatting sqref="W31">
    <cfRule type="cellIs" priority="66" dxfId="0" operator="equal" stopIfTrue="1">
      <formula>0</formula>
    </cfRule>
  </conditionalFormatting>
  <conditionalFormatting sqref="K33">
    <cfRule type="cellIs" priority="65" dxfId="0" operator="equal" stopIfTrue="1">
      <formula>0</formula>
    </cfRule>
  </conditionalFormatting>
  <conditionalFormatting sqref="J34">
    <cfRule type="cellIs" priority="64" dxfId="0" operator="equal" stopIfTrue="1">
      <formula>0</formula>
    </cfRule>
  </conditionalFormatting>
  <conditionalFormatting sqref="AF20 AJ20">
    <cfRule type="cellIs" priority="61" dxfId="145" operator="equal">
      <formula>"（選択してください）"</formula>
    </cfRule>
  </conditionalFormatting>
  <conditionalFormatting sqref="I12">
    <cfRule type="cellIs" priority="60" dxfId="145" operator="equal" stopIfTrue="1">
      <formula>0</formula>
    </cfRule>
  </conditionalFormatting>
  <conditionalFormatting sqref="J17:U17">
    <cfRule type="cellIs" priority="59" dxfId="0" operator="equal">
      <formula>0</formula>
    </cfRule>
  </conditionalFormatting>
  <conditionalFormatting sqref="O44:AN45">
    <cfRule type="cellIs" priority="58" dxfId="0" operator="equal" stopIfTrue="1">
      <formula>0</formula>
    </cfRule>
  </conditionalFormatting>
  <conditionalFormatting sqref="O44:AN45">
    <cfRule type="expression" priority="56" dxfId="4">
      <formula>$E$42="その他"</formula>
    </cfRule>
    <cfRule type="expression" priority="57" dxfId="10">
      <formula>$E$42&lt;&gt;"その他"</formula>
    </cfRule>
  </conditionalFormatting>
  <conditionalFormatting sqref="E44:N45">
    <cfRule type="expression" priority="52" dxfId="4">
      <formula>$E$42="その他"</formula>
    </cfRule>
    <cfRule type="expression" priority="55" dxfId="34">
      <formula>$E$42&lt;&gt;"その他"</formula>
    </cfRule>
  </conditionalFormatting>
  <conditionalFormatting sqref="W15:AN16">
    <cfRule type="expression" priority="48" dxfId="28">
      <formula>$I$15&lt;&gt;"する"</formula>
    </cfRule>
    <cfRule type="cellIs" priority="49" dxfId="0" operator="equal" stopIfTrue="1">
      <formula>0</formula>
    </cfRule>
    <cfRule type="expression" priority="50" dxfId="147">
      <formula>$I$15="する"</formula>
    </cfRule>
  </conditionalFormatting>
  <conditionalFormatting sqref="P15:V16">
    <cfRule type="expression" priority="45" dxfId="4">
      <formula>$I$15="する"</formula>
    </cfRule>
    <cfRule type="expression" priority="46" dxfId="28">
      <formula>$I$15&lt;&gt;"する"</formula>
    </cfRule>
  </conditionalFormatting>
  <conditionalFormatting sqref="I15:O16">
    <cfRule type="expression" priority="10" dxfId="148" stopIfTrue="1">
      <formula>$I$9="大学"</formula>
    </cfRule>
    <cfRule type="expression" priority="11" dxfId="148" stopIfTrue="1">
      <formula>$I$9="職場・一般"</formula>
    </cfRule>
    <cfRule type="expression" priority="12" dxfId="148" stopIfTrue="1">
      <formula>$I$9="中学校Ａ"</formula>
    </cfRule>
    <cfRule type="expression" priority="13" dxfId="148" stopIfTrue="1">
      <formula>$I$9="高等学校Ａ"</formula>
    </cfRule>
    <cfRule type="cellIs" priority="44" dxfId="145" operator="equal">
      <formula>"（選択してください）"</formula>
    </cfRule>
  </conditionalFormatting>
  <conditionalFormatting sqref="O42:AN43">
    <cfRule type="expression" priority="39" dxfId="34">
      <formula>$E$42&lt;&gt;"観光バス"</formula>
    </cfRule>
    <cfRule type="expression" priority="42" dxfId="4">
      <formula>$E$42="観光バス"</formula>
    </cfRule>
  </conditionalFormatting>
  <conditionalFormatting sqref="W42:AC43">
    <cfRule type="cellIs" priority="41" dxfId="0" operator="equal" stopIfTrue="1">
      <formula>0</formula>
    </cfRule>
  </conditionalFormatting>
  <conditionalFormatting sqref="AJ42:AL43">
    <cfRule type="cellIs" priority="40" dxfId="0" operator="equal" stopIfTrue="1">
      <formula>0</formula>
    </cfRule>
  </conditionalFormatting>
  <conditionalFormatting sqref="W46:AN47">
    <cfRule type="expression" priority="30" dxfId="34">
      <formula>$E$46&lt;&gt;"トラック"</formula>
    </cfRule>
    <cfRule type="expression" priority="33" dxfId="4">
      <formula>$E$46="トラック"</formula>
    </cfRule>
  </conditionalFormatting>
  <conditionalFormatting sqref="W46:AC47">
    <cfRule type="cellIs" priority="32" dxfId="0" operator="equal" stopIfTrue="1">
      <formula>0</formula>
    </cfRule>
  </conditionalFormatting>
  <conditionalFormatting sqref="AJ46:AL47">
    <cfRule type="cellIs" priority="31" dxfId="0" operator="equal" stopIfTrue="1">
      <formula>0</formula>
    </cfRule>
  </conditionalFormatting>
  <conditionalFormatting sqref="Z9">
    <cfRule type="cellIs" priority="29" dxfId="145" operator="equal" stopIfTrue="1">
      <formula>"（選択してください）"</formula>
    </cfRule>
  </conditionalFormatting>
  <conditionalFormatting sqref="AC9">
    <cfRule type="cellIs" priority="28" dxfId="145" operator="equal" stopIfTrue="1">
      <formula>"（選択してください）"</formula>
    </cfRule>
  </conditionalFormatting>
  <conditionalFormatting sqref="AI9">
    <cfRule type="cellIs" priority="25" dxfId="145" operator="equal" stopIfTrue="1">
      <formula>"（選択してください）"</formula>
    </cfRule>
  </conditionalFormatting>
  <conditionalFormatting sqref="AF9">
    <cfRule type="cellIs" priority="24" dxfId="145" operator="equal" stopIfTrue="1">
      <formula>"（選択してください）"</formula>
    </cfRule>
  </conditionalFormatting>
  <conditionalFormatting sqref="AL9">
    <cfRule type="cellIs" priority="23" dxfId="145" operator="equal" stopIfTrue="1">
      <formula>"（選択してください）"</formula>
    </cfRule>
  </conditionalFormatting>
  <conditionalFormatting sqref="Z9:AB10 AF9:AH10 AL9:AN10">
    <cfRule type="cellIs" priority="22" dxfId="0" operator="equal" stopIfTrue="1">
      <formula>"（選択）"</formula>
    </cfRule>
  </conditionalFormatting>
  <conditionalFormatting sqref="M23:AN23">
    <cfRule type="cellIs" priority="19" dxfId="0" operator="equal" stopIfTrue="1">
      <formula>0</formula>
    </cfRule>
  </conditionalFormatting>
  <conditionalFormatting sqref="J50:L50">
    <cfRule type="cellIs" priority="18" dxfId="0" operator="equal" stopIfTrue="1">
      <formula>0</formula>
    </cfRule>
  </conditionalFormatting>
  <conditionalFormatting sqref="N50:Q50">
    <cfRule type="cellIs" priority="17" dxfId="0" operator="equal" stopIfTrue="1">
      <formula>0</formula>
    </cfRule>
  </conditionalFormatting>
  <conditionalFormatting sqref="W48:AN49">
    <cfRule type="cellIs" priority="16" dxfId="0" operator="equal" stopIfTrue="1">
      <formula>0</formula>
    </cfRule>
  </conditionalFormatting>
  <conditionalFormatting sqref="AI62:AJ62 AL62:AM62">
    <cfRule type="cellIs" priority="5" dxfId="0" operator="equal">
      <formula>0</formula>
    </cfRule>
  </conditionalFormatting>
  <conditionalFormatting sqref="AF62:AG62">
    <cfRule type="cellIs" priority="4" dxfId="0" operator="equal">
      <formula>0</formula>
    </cfRule>
  </conditionalFormatting>
  <conditionalFormatting sqref="AA20:AC22">
    <cfRule type="cellIs" priority="3" dxfId="0" operator="equal" stopIfTrue="1">
      <formula>0</formula>
    </cfRule>
  </conditionalFormatting>
  <conditionalFormatting sqref="AJ17:AL19">
    <cfRule type="cellIs" priority="2" dxfId="0" operator="equal" stopIfTrue="1">
      <formula>0</formula>
    </cfRule>
  </conditionalFormatting>
  <conditionalFormatting sqref="W34">
    <cfRule type="cellIs" priority="1" dxfId="0" operator="equal" stopIfTrue="1">
      <formula>0</formula>
    </cfRule>
  </conditionalFormatting>
  <dataValidations count="10">
    <dataValidation type="whole" operator="greaterThanOrEqual" allowBlank="1" showInputMessage="1" showErrorMessage="1" sqref="AL62:AM62 AI62:AJ62 AF62:AG62">
      <formula1>0</formula1>
    </dataValidation>
    <dataValidation type="list" allowBlank="1" showInputMessage="1" showErrorMessage="1" sqref="E38:AN39">
      <formula1>$AV$38:$AY$38</formula1>
    </dataValidation>
    <dataValidation type="textLength" operator="equal" allowBlank="1" showInputMessage="1" showErrorMessage="1" sqref="N50:Q50">
      <formula1>4</formula1>
    </dataValidation>
    <dataValidation type="textLength" operator="equal" allowBlank="1" showInputMessage="1" showErrorMessage="1" sqref="J50:L50">
      <formula1>3</formula1>
    </dataValidation>
    <dataValidation allowBlank="1" showInputMessage="1" showErrorMessage="1" imeMode="off" sqref="J58:R59 AB54:AN55 T58:AB59 L54:X55 AF58:AN59"/>
    <dataValidation type="list" allowBlank="1" showInputMessage="1" showErrorMessage="1" sqref="AJ20:AN22">
      <formula1>$AV$24:$AX$24</formula1>
    </dataValidation>
    <dataValidation type="list" allowBlank="1" showInputMessage="1" showErrorMessage="1" sqref="I15:O16">
      <formula1>$AV$15:$AX$15</formula1>
    </dataValidation>
    <dataValidation type="list" allowBlank="1" showInputMessage="1" showErrorMessage="1" sqref="AL9:AN10 AF9:AH10">
      <formula1>$AV$8:$AX$8</formula1>
    </dataValidation>
    <dataValidation type="list" allowBlank="1" showInputMessage="1" showErrorMessage="1" sqref="Z9:AB10">
      <formula1>$AV$8:$AY$8</formula1>
    </dataValidation>
    <dataValidation type="list" allowBlank="1" showInputMessage="1" showErrorMessage="1" sqref="E42">
      <formula1>$AV$42:$AY$42</formula1>
    </dataValidation>
  </dataValidations>
  <printOptions horizontalCentered="1"/>
  <pageMargins left="0.22916666666666666" right="0.3958333333333333" top="0.65625" bottom="0.3645833333333333" header="0.5118110236220472" footer="0.5118110236220472"/>
  <pageSetup fitToHeight="1" fitToWidth="1" horizontalDpi="600" verticalDpi="600" orientation="portrait" paperSize="9"/>
  <ignoredErrors>
    <ignoredError sqref="AD46 AM46 AM42 AD42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2:BC68"/>
  <sheetViews>
    <sheetView zoomScale="115" zoomScaleNormal="115" zoomScaleSheetLayoutView="100" workbookViewId="0" topLeftCell="A1">
      <selection activeCell="A1" sqref="A1"/>
    </sheetView>
  </sheetViews>
  <sheetFormatPr defaultColWidth="2.19921875" defaultRowHeight="14.25"/>
  <cols>
    <col min="1" max="2" width="2.19921875" style="17" customWidth="1"/>
    <col min="3" max="3" width="2.5" style="17" customWidth="1"/>
    <col min="4" max="17" width="2.19921875" style="17" customWidth="1"/>
    <col min="18" max="18" width="2.5" style="17" bestFit="1" customWidth="1"/>
    <col min="19" max="47" width="2.19921875" style="17" customWidth="1"/>
    <col min="48" max="52" width="8.19921875" style="17" hidden="1" customWidth="1"/>
    <col min="53" max="53" width="5.5" style="17" hidden="1" customWidth="1"/>
    <col min="54" max="54" width="11.69921875" style="17" hidden="1" customWidth="1"/>
    <col min="55" max="55" width="2.19921875" style="17" hidden="1" customWidth="1"/>
    <col min="56" max="57" width="2.19921875" style="17" customWidth="1"/>
    <col min="58" max="16384" width="2.19921875" style="17" customWidth="1"/>
  </cols>
  <sheetData>
    <row r="1" s="5" customFormat="1" ht="14.25" thickBot="1"/>
    <row r="2" spans="16:41" s="5" customFormat="1" ht="11.25" customHeight="1">
      <c r="P2" s="6"/>
      <c r="Q2" s="7"/>
      <c r="R2" s="7"/>
      <c r="S2" s="7"/>
      <c r="T2" s="7"/>
      <c r="U2" s="7"/>
      <c r="V2" s="7"/>
      <c r="W2" s="7"/>
      <c r="X2" s="7"/>
      <c r="Y2" s="7"/>
      <c r="Z2" s="7"/>
      <c r="AA2" s="8"/>
      <c r="AB2" s="328" t="s">
        <v>25</v>
      </c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</row>
    <row r="3" spans="16:41" s="5" customFormat="1" ht="13.5">
      <c r="P3" s="9"/>
      <c r="Q3" s="10"/>
      <c r="R3" s="11" t="s">
        <v>26</v>
      </c>
      <c r="AA3" s="12"/>
      <c r="AB3" s="328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</row>
    <row r="4" spans="16:41" s="5" customFormat="1" ht="12" customHeight="1" thickBot="1">
      <c r="P4" s="13"/>
      <c r="Q4" s="14"/>
      <c r="R4" s="14"/>
      <c r="S4" s="14"/>
      <c r="T4" s="14"/>
      <c r="U4" s="14"/>
      <c r="V4" s="14"/>
      <c r="W4" s="14"/>
      <c r="X4" s="14"/>
      <c r="Y4" s="14"/>
      <c r="Z4" s="14"/>
      <c r="AA4" s="15"/>
      <c r="AB4" s="328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</row>
    <row r="5" s="5" customFormat="1" ht="13.5"/>
    <row r="6" spans="2:48" ht="14.2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Q6" s="18"/>
      <c r="AV6" s="17" t="s">
        <v>53</v>
      </c>
    </row>
    <row r="7" spans="2:54" ht="13.5" customHeight="1">
      <c r="B7" s="16"/>
      <c r="C7" s="452" t="s">
        <v>103</v>
      </c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452"/>
      <c r="Q7" s="452"/>
      <c r="R7" s="452"/>
      <c r="S7" s="452"/>
      <c r="T7" s="452"/>
      <c r="U7" s="452"/>
      <c r="V7" s="452"/>
      <c r="W7" s="452"/>
      <c r="X7" s="452"/>
      <c r="Y7" s="452"/>
      <c r="Z7" s="452"/>
      <c r="AA7" s="452"/>
      <c r="AB7" s="452"/>
      <c r="AC7" s="452"/>
      <c r="AD7" s="452"/>
      <c r="AE7" s="452"/>
      <c r="AF7" s="452"/>
      <c r="AG7" s="452"/>
      <c r="AH7" s="452"/>
      <c r="AI7" s="452"/>
      <c r="AJ7" s="452"/>
      <c r="AK7" s="452"/>
      <c r="AL7" s="452"/>
      <c r="AM7" s="452"/>
      <c r="AN7" s="453"/>
      <c r="AO7" s="16"/>
      <c r="AP7" s="19"/>
      <c r="AQ7" s="18"/>
      <c r="AV7" s="20" t="s">
        <v>72</v>
      </c>
      <c r="AW7" s="21" t="s">
        <v>59</v>
      </c>
      <c r="AX7" s="21" t="s">
        <v>60</v>
      </c>
      <c r="AY7" s="21" t="s">
        <v>61</v>
      </c>
      <c r="AZ7" s="21" t="s">
        <v>62</v>
      </c>
      <c r="BA7" s="21"/>
      <c r="BB7" s="21"/>
    </row>
    <row r="8" spans="2:54" ht="13.5" customHeight="1">
      <c r="B8" s="16"/>
      <c r="C8" s="454"/>
      <c r="D8" s="454"/>
      <c r="E8" s="454"/>
      <c r="F8" s="454"/>
      <c r="G8" s="454"/>
      <c r="H8" s="454"/>
      <c r="I8" s="454"/>
      <c r="J8" s="454"/>
      <c r="K8" s="454"/>
      <c r="L8" s="454"/>
      <c r="M8" s="454"/>
      <c r="N8" s="454"/>
      <c r="O8" s="454"/>
      <c r="P8" s="454"/>
      <c r="Q8" s="454"/>
      <c r="R8" s="454"/>
      <c r="S8" s="454"/>
      <c r="T8" s="454"/>
      <c r="U8" s="454"/>
      <c r="V8" s="454"/>
      <c r="W8" s="454"/>
      <c r="X8" s="454"/>
      <c r="Y8" s="454"/>
      <c r="Z8" s="454"/>
      <c r="AA8" s="454"/>
      <c r="AB8" s="454"/>
      <c r="AC8" s="454"/>
      <c r="AD8" s="454"/>
      <c r="AE8" s="454"/>
      <c r="AF8" s="454"/>
      <c r="AG8" s="454"/>
      <c r="AH8" s="454"/>
      <c r="AI8" s="454"/>
      <c r="AJ8" s="454"/>
      <c r="AK8" s="454"/>
      <c r="AL8" s="454"/>
      <c r="AM8" s="454"/>
      <c r="AN8" s="455"/>
      <c r="AO8" s="16"/>
      <c r="AP8" s="19"/>
      <c r="AQ8" s="22"/>
      <c r="AV8" s="20" t="s">
        <v>72</v>
      </c>
      <c r="AW8" s="23" t="s">
        <v>70</v>
      </c>
      <c r="AX8" s="23" t="s">
        <v>71</v>
      </c>
      <c r="AY8" s="21" t="s">
        <v>74</v>
      </c>
      <c r="AZ8" s="21"/>
      <c r="BA8" s="21"/>
      <c r="BB8" s="21"/>
    </row>
    <row r="9" spans="2:55" ht="14.25">
      <c r="B9" s="16"/>
      <c r="C9" s="329" t="s">
        <v>0</v>
      </c>
      <c r="D9" s="330"/>
      <c r="E9" s="330"/>
      <c r="F9" s="330"/>
      <c r="G9" s="330"/>
      <c r="H9" s="330"/>
      <c r="I9" s="333" t="str">
        <f>部門</f>
        <v>中学生Ｂ</v>
      </c>
      <c r="J9" s="334"/>
      <c r="K9" s="334"/>
      <c r="L9" s="334"/>
      <c r="M9" s="334"/>
      <c r="N9" s="334"/>
      <c r="O9" s="334"/>
      <c r="P9" s="334"/>
      <c r="Q9" s="334"/>
      <c r="R9" s="334"/>
      <c r="S9" s="334"/>
      <c r="T9" s="334"/>
      <c r="U9" s="334"/>
      <c r="V9" s="334"/>
      <c r="W9" s="337" t="s">
        <v>67</v>
      </c>
      <c r="X9" s="338"/>
      <c r="Y9" s="338"/>
      <c r="Z9" s="334" t="str">
        <f>上位県</f>
        <v>（選択）</v>
      </c>
      <c r="AA9" s="334"/>
      <c r="AB9" s="334"/>
      <c r="AC9" s="338" t="s">
        <v>68</v>
      </c>
      <c r="AD9" s="338"/>
      <c r="AE9" s="338"/>
      <c r="AF9" s="334" t="str">
        <f>上位西関東</f>
        <v>（選択）</v>
      </c>
      <c r="AG9" s="334"/>
      <c r="AH9" s="334"/>
      <c r="AI9" s="341" t="s">
        <v>69</v>
      </c>
      <c r="AJ9" s="338"/>
      <c r="AK9" s="338"/>
      <c r="AL9" s="334" t="str">
        <f>上位全国・東</f>
        <v>（選択）</v>
      </c>
      <c r="AM9" s="334"/>
      <c r="AN9" s="342"/>
      <c r="AO9" s="16"/>
      <c r="AP9" s="19"/>
      <c r="AV9" s="20" t="s">
        <v>54</v>
      </c>
      <c r="AW9" s="17" t="s">
        <v>58</v>
      </c>
      <c r="AX9" s="20" t="s">
        <v>41</v>
      </c>
      <c r="AY9" s="21" t="s">
        <v>43</v>
      </c>
      <c r="AZ9" s="21" t="s">
        <v>42</v>
      </c>
      <c r="BA9" s="21" t="s">
        <v>45</v>
      </c>
      <c r="BB9" s="20" t="s">
        <v>27</v>
      </c>
      <c r="BC9" s="20" t="s">
        <v>28</v>
      </c>
    </row>
    <row r="10" spans="2:54" ht="14.25">
      <c r="B10" s="16"/>
      <c r="C10" s="331"/>
      <c r="D10" s="332"/>
      <c r="E10" s="332"/>
      <c r="F10" s="332"/>
      <c r="G10" s="332"/>
      <c r="H10" s="332"/>
      <c r="I10" s="335"/>
      <c r="J10" s="336"/>
      <c r="K10" s="336"/>
      <c r="L10" s="336"/>
      <c r="M10" s="336"/>
      <c r="N10" s="336"/>
      <c r="O10" s="336"/>
      <c r="P10" s="336"/>
      <c r="Q10" s="336"/>
      <c r="R10" s="336"/>
      <c r="S10" s="336"/>
      <c r="T10" s="336"/>
      <c r="U10" s="336"/>
      <c r="V10" s="336"/>
      <c r="W10" s="339"/>
      <c r="X10" s="340"/>
      <c r="Y10" s="340"/>
      <c r="Z10" s="336"/>
      <c r="AA10" s="336"/>
      <c r="AB10" s="336"/>
      <c r="AC10" s="340"/>
      <c r="AD10" s="340"/>
      <c r="AE10" s="340"/>
      <c r="AF10" s="336"/>
      <c r="AG10" s="336"/>
      <c r="AH10" s="336"/>
      <c r="AI10" s="340"/>
      <c r="AJ10" s="340"/>
      <c r="AK10" s="340"/>
      <c r="AL10" s="336"/>
      <c r="AM10" s="336"/>
      <c r="AN10" s="343"/>
      <c r="AO10" s="16"/>
      <c r="AP10" s="19"/>
      <c r="AV10" s="20"/>
      <c r="AW10" s="20"/>
      <c r="AX10" s="20"/>
      <c r="AY10" s="20"/>
      <c r="AZ10" s="20"/>
      <c r="BA10" s="21"/>
      <c r="BB10" s="21"/>
    </row>
    <row r="11" spans="2:54" ht="14.25">
      <c r="B11" s="16"/>
      <c r="C11" s="344" t="s">
        <v>1</v>
      </c>
      <c r="D11" s="345"/>
      <c r="E11" s="345"/>
      <c r="F11" s="345"/>
      <c r="G11" s="345"/>
      <c r="H11" s="345"/>
      <c r="I11" s="1" t="s">
        <v>29</v>
      </c>
      <c r="J11" s="346">
        <f>団体名よみ</f>
        <v>0</v>
      </c>
      <c r="K11" s="346"/>
      <c r="L11" s="346"/>
      <c r="M11" s="346"/>
      <c r="N11" s="346"/>
      <c r="O11" s="346"/>
      <c r="P11" s="346"/>
      <c r="Q11" s="346"/>
      <c r="R11" s="346"/>
      <c r="S11" s="346"/>
      <c r="T11" s="346"/>
      <c r="U11" s="346"/>
      <c r="V11" s="346"/>
      <c r="W11" s="346"/>
      <c r="X11" s="346"/>
      <c r="Y11" s="346"/>
      <c r="Z11" s="346"/>
      <c r="AA11" s="346"/>
      <c r="AB11" s="346"/>
      <c r="AC11" s="346"/>
      <c r="AD11" s="346"/>
      <c r="AE11" s="346"/>
      <c r="AF11" s="346"/>
      <c r="AG11" s="346"/>
      <c r="AH11" s="346"/>
      <c r="AI11" s="2" t="s">
        <v>30</v>
      </c>
      <c r="AJ11" s="347" t="s">
        <v>2</v>
      </c>
      <c r="AK11" s="348"/>
      <c r="AL11" s="348"/>
      <c r="AM11" s="348"/>
      <c r="AN11" s="349"/>
      <c r="AO11" s="16"/>
      <c r="AP11" s="19"/>
      <c r="AV11" s="21"/>
      <c r="AW11" s="21"/>
      <c r="AX11" s="21"/>
      <c r="AY11" s="21"/>
      <c r="AZ11" s="21"/>
      <c r="BA11" s="21"/>
      <c r="BB11" s="21"/>
    </row>
    <row r="12" spans="2:54" ht="13.5" customHeight="1">
      <c r="B12" s="16"/>
      <c r="C12" s="350" t="s">
        <v>3</v>
      </c>
      <c r="D12" s="351"/>
      <c r="E12" s="351"/>
      <c r="F12" s="351"/>
      <c r="G12" s="351"/>
      <c r="H12" s="352"/>
      <c r="I12" s="356">
        <f>団体名</f>
        <v>0</v>
      </c>
      <c r="J12" s="357"/>
      <c r="K12" s="357"/>
      <c r="L12" s="357"/>
      <c r="M12" s="357"/>
      <c r="N12" s="357"/>
      <c r="O12" s="357"/>
      <c r="P12" s="357"/>
      <c r="Q12" s="357"/>
      <c r="R12" s="357"/>
      <c r="S12" s="357"/>
      <c r="T12" s="357"/>
      <c r="U12" s="357"/>
      <c r="V12" s="357"/>
      <c r="W12" s="357"/>
      <c r="X12" s="357"/>
      <c r="Y12" s="357"/>
      <c r="Z12" s="357"/>
      <c r="AA12" s="357"/>
      <c r="AB12" s="357"/>
      <c r="AC12" s="357"/>
      <c r="AD12" s="357"/>
      <c r="AE12" s="357"/>
      <c r="AF12" s="357"/>
      <c r="AG12" s="357"/>
      <c r="AH12" s="357"/>
      <c r="AI12" s="358"/>
      <c r="AJ12" s="362" t="s">
        <v>40</v>
      </c>
      <c r="AK12" s="363"/>
      <c r="AL12" s="363"/>
      <c r="AM12" s="363"/>
      <c r="AN12" s="364"/>
      <c r="AO12" s="16"/>
      <c r="AP12" s="19"/>
      <c r="AV12" s="21"/>
      <c r="AW12" s="21"/>
      <c r="AX12" s="21"/>
      <c r="AY12" s="21"/>
      <c r="AZ12" s="21"/>
      <c r="BA12" s="21"/>
      <c r="BB12" s="21"/>
    </row>
    <row r="13" spans="2:54" ht="13.5" customHeight="1">
      <c r="B13" s="16"/>
      <c r="C13" s="350"/>
      <c r="D13" s="351"/>
      <c r="E13" s="351"/>
      <c r="F13" s="351"/>
      <c r="G13" s="351"/>
      <c r="H13" s="352"/>
      <c r="I13" s="356"/>
      <c r="J13" s="357"/>
      <c r="K13" s="357"/>
      <c r="L13" s="357"/>
      <c r="M13" s="357"/>
      <c r="N13" s="357"/>
      <c r="O13" s="357"/>
      <c r="P13" s="357"/>
      <c r="Q13" s="357"/>
      <c r="R13" s="357"/>
      <c r="S13" s="357"/>
      <c r="T13" s="357"/>
      <c r="U13" s="357"/>
      <c r="V13" s="357"/>
      <c r="W13" s="357"/>
      <c r="X13" s="357"/>
      <c r="Y13" s="357"/>
      <c r="Z13" s="357"/>
      <c r="AA13" s="357"/>
      <c r="AB13" s="357"/>
      <c r="AC13" s="357"/>
      <c r="AD13" s="357"/>
      <c r="AE13" s="357"/>
      <c r="AF13" s="357"/>
      <c r="AG13" s="357"/>
      <c r="AH13" s="357"/>
      <c r="AI13" s="358"/>
      <c r="AJ13" s="365"/>
      <c r="AK13" s="366"/>
      <c r="AL13" s="366"/>
      <c r="AM13" s="366"/>
      <c r="AN13" s="367"/>
      <c r="AO13" s="16"/>
      <c r="AP13" s="19"/>
      <c r="AV13" s="21"/>
      <c r="AW13" s="21"/>
      <c r="AX13" s="21"/>
      <c r="AY13" s="21"/>
      <c r="AZ13" s="21"/>
      <c r="BA13" s="21"/>
      <c r="BB13" s="21"/>
    </row>
    <row r="14" spans="2:54" ht="14.25">
      <c r="B14" s="16"/>
      <c r="C14" s="353"/>
      <c r="D14" s="354"/>
      <c r="E14" s="354"/>
      <c r="F14" s="354"/>
      <c r="G14" s="354"/>
      <c r="H14" s="355"/>
      <c r="I14" s="359"/>
      <c r="J14" s="360"/>
      <c r="K14" s="360"/>
      <c r="L14" s="360"/>
      <c r="M14" s="360"/>
      <c r="N14" s="360"/>
      <c r="O14" s="360"/>
      <c r="P14" s="360"/>
      <c r="Q14" s="360"/>
      <c r="R14" s="360"/>
      <c r="S14" s="360"/>
      <c r="T14" s="360"/>
      <c r="U14" s="360"/>
      <c r="V14" s="360"/>
      <c r="W14" s="360"/>
      <c r="X14" s="360"/>
      <c r="Y14" s="360"/>
      <c r="Z14" s="360"/>
      <c r="AA14" s="360"/>
      <c r="AB14" s="360"/>
      <c r="AC14" s="360"/>
      <c r="AD14" s="360"/>
      <c r="AE14" s="360"/>
      <c r="AF14" s="360"/>
      <c r="AG14" s="360"/>
      <c r="AH14" s="360"/>
      <c r="AI14" s="361"/>
      <c r="AJ14" s="368"/>
      <c r="AK14" s="369"/>
      <c r="AL14" s="369"/>
      <c r="AM14" s="369"/>
      <c r="AN14" s="370"/>
      <c r="AO14" s="16"/>
      <c r="AP14" s="19"/>
      <c r="AV14" s="21"/>
      <c r="AW14" s="21"/>
      <c r="AX14" s="21"/>
      <c r="AY14" s="21"/>
      <c r="AZ14" s="21"/>
      <c r="BA14" s="21"/>
      <c r="BB14" s="21"/>
    </row>
    <row r="15" spans="2:54" ht="14.25">
      <c r="B15" s="16"/>
      <c r="C15" s="371" t="s">
        <v>63</v>
      </c>
      <c r="D15" s="372"/>
      <c r="E15" s="372"/>
      <c r="F15" s="372"/>
      <c r="G15" s="372"/>
      <c r="H15" s="373"/>
      <c r="I15" s="374" t="str">
        <f>合同バンド</f>
        <v>（選択してください）</v>
      </c>
      <c r="J15" s="375"/>
      <c r="K15" s="375"/>
      <c r="L15" s="375"/>
      <c r="M15" s="375"/>
      <c r="N15" s="375"/>
      <c r="O15" s="375"/>
      <c r="P15" s="376">
        <f>IF(I15="する","合同バンド名を併記","")</f>
      </c>
      <c r="Q15" s="377"/>
      <c r="R15" s="377"/>
      <c r="S15" s="377"/>
      <c r="T15" s="377"/>
      <c r="U15" s="377"/>
      <c r="V15" s="378"/>
      <c r="W15" s="382">
        <f>合同バンド学校名</f>
        <v>0</v>
      </c>
      <c r="X15" s="382"/>
      <c r="Y15" s="382"/>
      <c r="Z15" s="382"/>
      <c r="AA15" s="382"/>
      <c r="AB15" s="382"/>
      <c r="AC15" s="382"/>
      <c r="AD15" s="382"/>
      <c r="AE15" s="382"/>
      <c r="AF15" s="382"/>
      <c r="AG15" s="382"/>
      <c r="AH15" s="382"/>
      <c r="AI15" s="382"/>
      <c r="AJ15" s="382"/>
      <c r="AK15" s="382"/>
      <c r="AL15" s="382"/>
      <c r="AM15" s="382"/>
      <c r="AN15" s="383"/>
      <c r="AO15" s="16"/>
      <c r="AP15" s="19"/>
      <c r="AV15" s="20" t="s">
        <v>54</v>
      </c>
      <c r="AW15" s="21" t="s">
        <v>64</v>
      </c>
      <c r="AX15" s="21" t="s">
        <v>65</v>
      </c>
      <c r="AY15" s="21"/>
      <c r="AZ15" s="21"/>
      <c r="BA15" s="21"/>
      <c r="BB15" s="21"/>
    </row>
    <row r="16" spans="2:54" ht="14.25">
      <c r="B16" s="16"/>
      <c r="C16" s="353"/>
      <c r="D16" s="354"/>
      <c r="E16" s="354"/>
      <c r="F16" s="354"/>
      <c r="G16" s="354"/>
      <c r="H16" s="355"/>
      <c r="I16" s="359"/>
      <c r="J16" s="360"/>
      <c r="K16" s="360"/>
      <c r="L16" s="360"/>
      <c r="M16" s="360"/>
      <c r="N16" s="360"/>
      <c r="O16" s="360"/>
      <c r="P16" s="379"/>
      <c r="Q16" s="380"/>
      <c r="R16" s="380"/>
      <c r="S16" s="380"/>
      <c r="T16" s="380"/>
      <c r="U16" s="380"/>
      <c r="V16" s="381"/>
      <c r="W16" s="384"/>
      <c r="X16" s="384"/>
      <c r="Y16" s="384"/>
      <c r="Z16" s="384"/>
      <c r="AA16" s="384"/>
      <c r="AB16" s="384"/>
      <c r="AC16" s="384"/>
      <c r="AD16" s="384"/>
      <c r="AE16" s="384"/>
      <c r="AF16" s="384"/>
      <c r="AG16" s="384"/>
      <c r="AH16" s="384"/>
      <c r="AI16" s="384"/>
      <c r="AJ16" s="384"/>
      <c r="AK16" s="384"/>
      <c r="AL16" s="384"/>
      <c r="AM16" s="384"/>
      <c r="AN16" s="385"/>
      <c r="AO16" s="16"/>
      <c r="AP16" s="19"/>
      <c r="AV16" s="21"/>
      <c r="AW16" s="21"/>
      <c r="AX16" s="21"/>
      <c r="AY16" s="21"/>
      <c r="AZ16" s="21"/>
      <c r="BA16" s="21"/>
      <c r="BB16" s="21"/>
    </row>
    <row r="17" spans="2:54" ht="13.5" customHeight="1">
      <c r="B17" s="16"/>
      <c r="C17" s="268" t="s">
        <v>1</v>
      </c>
      <c r="D17" s="92"/>
      <c r="E17" s="92"/>
      <c r="F17" s="92"/>
      <c r="G17" s="92"/>
      <c r="H17" s="93"/>
      <c r="I17" s="26" t="s">
        <v>38</v>
      </c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7" t="s">
        <v>30</v>
      </c>
      <c r="W17" s="106" t="s">
        <v>44</v>
      </c>
      <c r="X17" s="107"/>
      <c r="Y17" s="107"/>
      <c r="Z17" s="107"/>
      <c r="AA17" s="112"/>
      <c r="AB17" s="113"/>
      <c r="AC17" s="113"/>
      <c r="AD17" s="61" t="s">
        <v>21</v>
      </c>
      <c r="AE17" s="62"/>
      <c r="AF17" s="106" t="s">
        <v>4</v>
      </c>
      <c r="AG17" s="107"/>
      <c r="AH17" s="107"/>
      <c r="AI17" s="107"/>
      <c r="AJ17" s="112"/>
      <c r="AK17" s="113"/>
      <c r="AL17" s="113"/>
      <c r="AM17" s="61" t="s">
        <v>21</v>
      </c>
      <c r="AN17" s="62"/>
      <c r="AO17" s="16"/>
      <c r="AP17" s="19"/>
      <c r="AV17" s="20"/>
      <c r="AW17" s="21"/>
      <c r="AX17" s="21"/>
      <c r="AY17" s="21"/>
      <c r="AZ17" s="21"/>
      <c r="BA17" s="21"/>
      <c r="BB17" s="21"/>
    </row>
    <row r="18" spans="2:54" ht="13.5" customHeight="1">
      <c r="B18" s="16"/>
      <c r="C18" s="46" t="s">
        <v>37</v>
      </c>
      <c r="D18" s="47"/>
      <c r="E18" s="47"/>
      <c r="F18" s="47"/>
      <c r="G18" s="47"/>
      <c r="H18" s="48"/>
      <c r="I18" s="277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9"/>
      <c r="W18" s="108"/>
      <c r="X18" s="109"/>
      <c r="Y18" s="109"/>
      <c r="Z18" s="109"/>
      <c r="AA18" s="114"/>
      <c r="AB18" s="115"/>
      <c r="AC18" s="115"/>
      <c r="AD18" s="63"/>
      <c r="AE18" s="64"/>
      <c r="AF18" s="108"/>
      <c r="AG18" s="109"/>
      <c r="AH18" s="109"/>
      <c r="AI18" s="109"/>
      <c r="AJ18" s="114"/>
      <c r="AK18" s="115"/>
      <c r="AL18" s="115"/>
      <c r="AM18" s="63"/>
      <c r="AN18" s="64"/>
      <c r="AO18" s="16"/>
      <c r="AP18" s="19"/>
      <c r="AV18" s="21"/>
      <c r="AW18" s="21"/>
      <c r="AX18" s="21"/>
      <c r="AY18" s="21"/>
      <c r="AZ18" s="21"/>
      <c r="BA18" s="21"/>
      <c r="BB18" s="21"/>
    </row>
    <row r="19" spans="2:54" ht="13.5" customHeight="1">
      <c r="B19" s="16"/>
      <c r="C19" s="49"/>
      <c r="D19" s="50"/>
      <c r="E19" s="50"/>
      <c r="F19" s="50"/>
      <c r="G19" s="50"/>
      <c r="H19" s="51"/>
      <c r="I19" s="270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2"/>
      <c r="W19" s="110"/>
      <c r="X19" s="111"/>
      <c r="Y19" s="111"/>
      <c r="Z19" s="111"/>
      <c r="AA19" s="116"/>
      <c r="AB19" s="117"/>
      <c r="AC19" s="117"/>
      <c r="AD19" s="65"/>
      <c r="AE19" s="66"/>
      <c r="AF19" s="110"/>
      <c r="AG19" s="111"/>
      <c r="AH19" s="111"/>
      <c r="AI19" s="111"/>
      <c r="AJ19" s="116"/>
      <c r="AK19" s="117"/>
      <c r="AL19" s="117"/>
      <c r="AM19" s="65"/>
      <c r="AN19" s="66"/>
      <c r="AO19" s="16"/>
      <c r="AP19" s="19"/>
      <c r="AQ19" s="28"/>
      <c r="AV19" s="21"/>
      <c r="AW19" s="21"/>
      <c r="AX19" s="21"/>
      <c r="AY19" s="21"/>
      <c r="AZ19" s="21"/>
      <c r="BA19" s="21"/>
      <c r="BB19" s="21"/>
    </row>
    <row r="20" spans="2:54" ht="13.5" customHeight="1">
      <c r="B20" s="16"/>
      <c r="C20" s="308"/>
      <c r="D20" s="309"/>
      <c r="E20" s="309"/>
      <c r="F20" s="309"/>
      <c r="G20" s="309"/>
      <c r="H20" s="309"/>
      <c r="I20" s="309"/>
      <c r="J20" s="309"/>
      <c r="K20" s="309"/>
      <c r="L20" s="309"/>
      <c r="M20" s="309"/>
      <c r="N20" s="309"/>
      <c r="O20" s="309"/>
      <c r="P20" s="309"/>
      <c r="Q20" s="309"/>
      <c r="R20" s="309"/>
      <c r="S20" s="309"/>
      <c r="T20" s="309"/>
      <c r="U20" s="309"/>
      <c r="V20" s="310"/>
      <c r="W20" s="386" t="s">
        <v>76</v>
      </c>
      <c r="X20" s="125"/>
      <c r="Y20" s="125"/>
      <c r="Z20" s="125"/>
      <c r="AA20" s="112"/>
      <c r="AB20" s="113"/>
      <c r="AC20" s="113"/>
      <c r="AD20" s="298" t="s">
        <v>77</v>
      </c>
      <c r="AE20" s="299"/>
      <c r="AF20" s="73" t="s">
        <v>55</v>
      </c>
      <c r="AG20" s="74"/>
      <c r="AH20" s="74"/>
      <c r="AI20" s="74"/>
      <c r="AJ20" s="75" t="s">
        <v>54</v>
      </c>
      <c r="AK20" s="76"/>
      <c r="AL20" s="76"/>
      <c r="AM20" s="76"/>
      <c r="AN20" s="77"/>
      <c r="AO20" s="16"/>
      <c r="AP20" s="19"/>
      <c r="AV20" s="21"/>
      <c r="AW20" s="21"/>
      <c r="AX20" s="21"/>
      <c r="AY20" s="21"/>
      <c r="AZ20" s="21"/>
      <c r="BA20" s="21"/>
      <c r="BB20" s="21"/>
    </row>
    <row r="21" spans="2:54" ht="13.5" customHeight="1">
      <c r="B21" s="16"/>
      <c r="C21" s="311"/>
      <c r="D21" s="312"/>
      <c r="E21" s="312"/>
      <c r="F21" s="312"/>
      <c r="G21" s="312"/>
      <c r="H21" s="312"/>
      <c r="I21" s="312"/>
      <c r="J21" s="312"/>
      <c r="K21" s="312"/>
      <c r="L21" s="312"/>
      <c r="M21" s="312"/>
      <c r="N21" s="312"/>
      <c r="O21" s="312"/>
      <c r="P21" s="312"/>
      <c r="Q21" s="312"/>
      <c r="R21" s="312"/>
      <c r="S21" s="312"/>
      <c r="T21" s="312"/>
      <c r="U21" s="312"/>
      <c r="V21" s="313"/>
      <c r="W21" s="127"/>
      <c r="X21" s="127"/>
      <c r="Y21" s="127"/>
      <c r="Z21" s="127"/>
      <c r="AA21" s="114"/>
      <c r="AB21" s="115"/>
      <c r="AC21" s="115"/>
      <c r="AD21" s="300"/>
      <c r="AE21" s="301"/>
      <c r="AF21" s="74"/>
      <c r="AG21" s="74"/>
      <c r="AH21" s="74"/>
      <c r="AI21" s="74"/>
      <c r="AJ21" s="78"/>
      <c r="AK21" s="79"/>
      <c r="AL21" s="79"/>
      <c r="AM21" s="79"/>
      <c r="AN21" s="80"/>
      <c r="AO21" s="16"/>
      <c r="AP21" s="19"/>
      <c r="AV21" s="20"/>
      <c r="AW21" s="21"/>
      <c r="AX21" s="21"/>
      <c r="AY21" s="21"/>
      <c r="AZ21" s="21"/>
      <c r="BA21" s="21"/>
      <c r="BB21" s="21"/>
    </row>
    <row r="22" spans="2:54" ht="13.5" customHeight="1">
      <c r="B22" s="16"/>
      <c r="C22" s="314"/>
      <c r="D22" s="315"/>
      <c r="E22" s="315"/>
      <c r="F22" s="315"/>
      <c r="G22" s="315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  <c r="T22" s="315"/>
      <c r="U22" s="315"/>
      <c r="V22" s="316"/>
      <c r="W22" s="129"/>
      <c r="X22" s="129"/>
      <c r="Y22" s="129"/>
      <c r="Z22" s="129"/>
      <c r="AA22" s="116"/>
      <c r="AB22" s="117"/>
      <c r="AC22" s="117"/>
      <c r="AD22" s="302"/>
      <c r="AE22" s="303"/>
      <c r="AF22" s="74"/>
      <c r="AG22" s="74"/>
      <c r="AH22" s="74"/>
      <c r="AI22" s="74"/>
      <c r="AJ22" s="81"/>
      <c r="AK22" s="82"/>
      <c r="AL22" s="82"/>
      <c r="AM22" s="82"/>
      <c r="AN22" s="83"/>
      <c r="AO22" s="16"/>
      <c r="AP22" s="19"/>
      <c r="AV22" s="21"/>
      <c r="AW22" s="21"/>
      <c r="AX22" s="21"/>
      <c r="AY22" s="21"/>
      <c r="AZ22" s="21"/>
      <c r="BA22" s="21"/>
      <c r="BB22" s="21"/>
    </row>
    <row r="23" spans="2:54" ht="13.5" customHeight="1">
      <c r="B23" s="16"/>
      <c r="C23" s="194" t="s">
        <v>39</v>
      </c>
      <c r="D23" s="195"/>
      <c r="E23" s="91" t="s">
        <v>81</v>
      </c>
      <c r="F23" s="92"/>
      <c r="G23" s="92"/>
      <c r="H23" s="93"/>
      <c r="I23" s="134" t="s">
        <v>80</v>
      </c>
      <c r="J23" s="135"/>
      <c r="K23" s="135"/>
      <c r="L23" s="136"/>
      <c r="M23" s="98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100"/>
      <c r="AO23" s="16"/>
      <c r="AP23" s="19"/>
      <c r="AV23" s="21"/>
      <c r="AW23" s="21"/>
      <c r="AX23" s="21"/>
      <c r="AY23" s="21"/>
      <c r="AZ23" s="21"/>
      <c r="BA23" s="21"/>
      <c r="BB23" s="21"/>
    </row>
    <row r="24" spans="2:54" ht="13.5" customHeight="1">
      <c r="B24" s="16"/>
      <c r="C24" s="196"/>
      <c r="D24" s="197"/>
      <c r="E24" s="94"/>
      <c r="F24" s="47"/>
      <c r="G24" s="47"/>
      <c r="H24" s="48"/>
      <c r="I24" s="101" t="s">
        <v>5</v>
      </c>
      <c r="J24" s="102"/>
      <c r="K24" s="102"/>
      <c r="L24" s="103"/>
      <c r="M24" s="84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80"/>
      <c r="AO24" s="16"/>
      <c r="AP24" s="19"/>
      <c r="AV24" s="20" t="s">
        <v>54</v>
      </c>
      <c r="AW24" s="21" t="s">
        <v>56</v>
      </c>
      <c r="AX24" s="21" t="s">
        <v>57</v>
      </c>
      <c r="AY24" s="21"/>
      <c r="AZ24" s="21"/>
      <c r="BA24" s="21"/>
      <c r="BB24" s="21"/>
    </row>
    <row r="25" spans="2:54" ht="14.25">
      <c r="B25" s="16"/>
      <c r="C25" s="196"/>
      <c r="D25" s="197"/>
      <c r="E25" s="94"/>
      <c r="F25" s="47"/>
      <c r="G25" s="47"/>
      <c r="H25" s="48"/>
      <c r="I25" s="101"/>
      <c r="J25" s="102"/>
      <c r="K25" s="102"/>
      <c r="L25" s="103"/>
      <c r="M25" s="84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80"/>
      <c r="AO25" s="16"/>
      <c r="AP25" s="19"/>
      <c r="AV25" s="21"/>
      <c r="AW25" s="21"/>
      <c r="AX25" s="21"/>
      <c r="AY25" s="21"/>
      <c r="AZ25" s="21"/>
      <c r="BA25" s="21"/>
      <c r="BB25" s="21"/>
    </row>
    <row r="26" spans="2:54" ht="14.25">
      <c r="B26" s="16"/>
      <c r="C26" s="196"/>
      <c r="D26" s="197"/>
      <c r="E26" s="94"/>
      <c r="F26" s="47"/>
      <c r="G26" s="47"/>
      <c r="H26" s="48"/>
      <c r="I26" s="101"/>
      <c r="J26" s="102"/>
      <c r="K26" s="102"/>
      <c r="L26" s="103"/>
      <c r="M26" s="84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80"/>
      <c r="AO26" s="16"/>
      <c r="AP26" s="19"/>
      <c r="AV26" s="21"/>
      <c r="AW26" s="21"/>
      <c r="AX26" s="21"/>
      <c r="AY26" s="21"/>
      <c r="AZ26" s="21"/>
      <c r="BA26" s="21"/>
      <c r="BB26" s="21"/>
    </row>
    <row r="27" spans="2:54" ht="14.25">
      <c r="B27" s="16"/>
      <c r="C27" s="196"/>
      <c r="D27" s="197"/>
      <c r="E27" s="94"/>
      <c r="F27" s="47"/>
      <c r="G27" s="47"/>
      <c r="H27" s="48"/>
      <c r="I27" s="152" t="s">
        <v>6</v>
      </c>
      <c r="J27" s="153"/>
      <c r="K27" s="153"/>
      <c r="L27" s="154"/>
      <c r="M27" s="295"/>
      <c r="N27" s="296"/>
      <c r="O27" s="296"/>
      <c r="P27" s="296"/>
      <c r="Q27" s="296"/>
      <c r="R27" s="296"/>
      <c r="S27" s="296"/>
      <c r="T27" s="296"/>
      <c r="U27" s="296"/>
      <c r="V27" s="296"/>
      <c r="W27" s="296"/>
      <c r="X27" s="296"/>
      <c r="Y27" s="296"/>
      <c r="Z27" s="296"/>
      <c r="AA27" s="296"/>
      <c r="AB27" s="296"/>
      <c r="AC27" s="296"/>
      <c r="AD27" s="296"/>
      <c r="AE27" s="296"/>
      <c r="AF27" s="296"/>
      <c r="AG27" s="296"/>
      <c r="AH27" s="296"/>
      <c r="AI27" s="296"/>
      <c r="AJ27" s="296"/>
      <c r="AK27" s="296"/>
      <c r="AL27" s="296"/>
      <c r="AM27" s="296"/>
      <c r="AN27" s="297"/>
      <c r="AO27" s="16"/>
      <c r="AP27" s="19"/>
      <c r="AV27" s="21"/>
      <c r="AW27" s="21"/>
      <c r="AX27" s="21"/>
      <c r="AY27" s="21"/>
      <c r="AZ27" s="21"/>
      <c r="BA27" s="21"/>
      <c r="BB27" s="21"/>
    </row>
    <row r="28" spans="2:54" ht="14.25">
      <c r="B28" s="16"/>
      <c r="C28" s="196"/>
      <c r="D28" s="197"/>
      <c r="E28" s="94"/>
      <c r="F28" s="47"/>
      <c r="G28" s="47"/>
      <c r="H28" s="48"/>
      <c r="I28" s="155"/>
      <c r="J28" s="156"/>
      <c r="K28" s="156"/>
      <c r="L28" s="157"/>
      <c r="M28" s="84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80"/>
      <c r="AO28" s="16"/>
      <c r="AP28" s="19"/>
      <c r="AV28" s="21"/>
      <c r="AW28" s="21"/>
      <c r="AX28" s="21"/>
      <c r="AY28" s="21"/>
      <c r="AZ28" s="21"/>
      <c r="BA28" s="21"/>
      <c r="BB28" s="21"/>
    </row>
    <row r="29" spans="2:54" ht="14.25">
      <c r="B29" s="16"/>
      <c r="C29" s="196"/>
      <c r="D29" s="197"/>
      <c r="E29" s="95"/>
      <c r="F29" s="96"/>
      <c r="G29" s="96"/>
      <c r="H29" s="97"/>
      <c r="I29" s="158"/>
      <c r="J29" s="159"/>
      <c r="K29" s="159"/>
      <c r="L29" s="160"/>
      <c r="M29" s="85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7"/>
      <c r="AO29" s="16"/>
      <c r="AP29" s="19"/>
      <c r="AV29" s="21"/>
      <c r="AW29" s="21"/>
      <c r="AX29" s="21"/>
      <c r="AY29" s="21"/>
      <c r="AZ29" s="21"/>
      <c r="BA29" s="21"/>
      <c r="BB29" s="21"/>
    </row>
    <row r="30" spans="2:54" ht="13.5" customHeight="1">
      <c r="B30" s="16"/>
      <c r="C30" s="196"/>
      <c r="D30" s="197"/>
      <c r="E30" s="104" t="s">
        <v>1</v>
      </c>
      <c r="F30" s="104"/>
      <c r="G30" s="104"/>
      <c r="H30" s="105"/>
      <c r="I30" s="165" t="s">
        <v>8</v>
      </c>
      <c r="J30" s="30" t="s">
        <v>75</v>
      </c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31" t="s">
        <v>30</v>
      </c>
      <c r="W30" s="143" t="s">
        <v>6</v>
      </c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5"/>
      <c r="AO30" s="16"/>
      <c r="AP30" s="19"/>
      <c r="AV30" s="21"/>
      <c r="AW30" s="21"/>
      <c r="AX30" s="21"/>
      <c r="AY30" s="21"/>
      <c r="AZ30" s="21"/>
      <c r="BA30" s="21"/>
      <c r="BB30" s="21"/>
    </row>
    <row r="31" spans="2:54" ht="14.25">
      <c r="B31" s="16"/>
      <c r="C31" s="196"/>
      <c r="D31" s="197"/>
      <c r="E31" s="63" t="s">
        <v>9</v>
      </c>
      <c r="F31" s="63"/>
      <c r="G31" s="63"/>
      <c r="H31" s="183"/>
      <c r="I31" s="166"/>
      <c r="J31" s="84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88"/>
      <c r="W31" s="84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80"/>
      <c r="AO31" s="16"/>
      <c r="AP31" s="19"/>
      <c r="AV31" s="21"/>
      <c r="AW31" s="21"/>
      <c r="AX31" s="21"/>
      <c r="AY31" s="21"/>
      <c r="AZ31" s="21"/>
      <c r="BA31" s="21"/>
      <c r="BB31" s="21"/>
    </row>
    <row r="32" spans="2:54" ht="13.5" customHeight="1">
      <c r="B32" s="16"/>
      <c r="C32" s="196"/>
      <c r="D32" s="197"/>
      <c r="E32" s="184"/>
      <c r="F32" s="184"/>
      <c r="G32" s="184"/>
      <c r="H32" s="185"/>
      <c r="I32" s="167"/>
      <c r="J32" s="85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9"/>
      <c r="W32" s="85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7"/>
      <c r="AO32" s="16"/>
      <c r="AP32" s="19"/>
      <c r="AV32" s="21"/>
      <c r="AW32" s="21"/>
      <c r="AX32" s="21"/>
      <c r="AY32" s="21"/>
      <c r="AZ32" s="21"/>
      <c r="BA32" s="21"/>
      <c r="BB32" s="21"/>
    </row>
    <row r="33" spans="2:54" ht="13.5" customHeight="1">
      <c r="B33" s="16"/>
      <c r="C33" s="196"/>
      <c r="D33" s="197"/>
      <c r="E33" s="104" t="s">
        <v>1</v>
      </c>
      <c r="F33" s="104"/>
      <c r="G33" s="104"/>
      <c r="H33" s="105"/>
      <c r="I33" s="165" t="s">
        <v>8</v>
      </c>
      <c r="J33" s="30" t="s">
        <v>75</v>
      </c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31" t="s">
        <v>30</v>
      </c>
      <c r="W33" s="143" t="s">
        <v>6</v>
      </c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5"/>
      <c r="AO33" s="16"/>
      <c r="AP33" s="19"/>
      <c r="AV33" s="21"/>
      <c r="AW33" s="21"/>
      <c r="AX33" s="21"/>
      <c r="AY33" s="21"/>
      <c r="AZ33" s="21"/>
      <c r="BA33" s="21"/>
      <c r="BB33" s="21"/>
    </row>
    <row r="34" spans="2:54" ht="13.5" customHeight="1">
      <c r="B34" s="16"/>
      <c r="C34" s="196"/>
      <c r="D34" s="197"/>
      <c r="E34" s="63" t="s">
        <v>10</v>
      </c>
      <c r="F34" s="63"/>
      <c r="G34" s="63"/>
      <c r="H34" s="183"/>
      <c r="I34" s="166"/>
      <c r="J34" s="84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88"/>
      <c r="W34" s="84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80"/>
      <c r="AO34" s="16"/>
      <c r="AP34" s="19"/>
      <c r="AV34" s="21"/>
      <c r="AW34" s="21"/>
      <c r="AX34" s="21"/>
      <c r="AY34" s="21"/>
      <c r="AZ34" s="21"/>
      <c r="BA34" s="21"/>
      <c r="BB34" s="21"/>
    </row>
    <row r="35" spans="2:54" ht="13.5" customHeight="1">
      <c r="B35" s="16"/>
      <c r="C35" s="196"/>
      <c r="D35" s="197"/>
      <c r="E35" s="184"/>
      <c r="F35" s="184"/>
      <c r="G35" s="184"/>
      <c r="H35" s="185"/>
      <c r="I35" s="167"/>
      <c r="J35" s="85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9"/>
      <c r="W35" s="85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7"/>
      <c r="AO35" s="16"/>
      <c r="AP35" s="19"/>
      <c r="AV35" s="21"/>
      <c r="AW35" s="21"/>
      <c r="AX35" s="21"/>
      <c r="AY35" s="21"/>
      <c r="AZ35" s="21"/>
      <c r="BA35" s="21"/>
      <c r="BB35" s="21"/>
    </row>
    <row r="36" spans="2:54" ht="13.5" customHeight="1">
      <c r="B36" s="16"/>
      <c r="C36" s="196"/>
      <c r="D36" s="197"/>
      <c r="E36" s="287" t="s">
        <v>11</v>
      </c>
      <c r="F36" s="287"/>
      <c r="G36" s="287"/>
      <c r="H36" s="288"/>
      <c r="I36" s="137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9"/>
      <c r="AO36" s="16"/>
      <c r="AP36" s="19"/>
      <c r="AV36" s="21"/>
      <c r="AW36" s="21"/>
      <c r="AX36" s="21"/>
      <c r="AY36" s="21"/>
      <c r="AZ36" s="21"/>
      <c r="BA36" s="21"/>
      <c r="BB36" s="21"/>
    </row>
    <row r="37" spans="2:54" ht="14.25">
      <c r="B37" s="16"/>
      <c r="C37" s="198"/>
      <c r="D37" s="199"/>
      <c r="E37" s="289"/>
      <c r="F37" s="289"/>
      <c r="G37" s="289"/>
      <c r="H37" s="290"/>
      <c r="I37" s="140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2"/>
      <c r="AO37" s="16"/>
      <c r="AP37" s="19"/>
      <c r="AV37" s="21"/>
      <c r="AW37" s="21"/>
      <c r="AX37" s="21"/>
      <c r="AY37" s="21"/>
      <c r="AZ37" s="21"/>
      <c r="BA37" s="21"/>
      <c r="BB37" s="21"/>
    </row>
    <row r="38" spans="2:54" s="5" customFormat="1" ht="14.25">
      <c r="B38" s="32"/>
      <c r="C38" s="231" t="s">
        <v>12</v>
      </c>
      <c r="D38" s="232"/>
      <c r="E38" s="257" t="s">
        <v>54</v>
      </c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257"/>
      <c r="AF38" s="257"/>
      <c r="AG38" s="257"/>
      <c r="AH38" s="257"/>
      <c r="AI38" s="257"/>
      <c r="AJ38" s="257"/>
      <c r="AK38" s="257"/>
      <c r="AL38" s="257"/>
      <c r="AM38" s="257"/>
      <c r="AN38" s="258"/>
      <c r="AO38" s="32"/>
      <c r="AP38" s="33"/>
      <c r="AV38" s="20" t="s">
        <v>54</v>
      </c>
      <c r="AW38" s="34" t="s">
        <v>46</v>
      </c>
      <c r="AX38" s="44" t="s">
        <v>101</v>
      </c>
      <c r="AY38" s="44" t="s">
        <v>104</v>
      </c>
      <c r="AZ38" s="34"/>
      <c r="BA38" s="34"/>
      <c r="BB38" s="34"/>
    </row>
    <row r="39" spans="2:54" s="5" customFormat="1" ht="13.5">
      <c r="B39" s="32"/>
      <c r="C39" s="233"/>
      <c r="D39" s="234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/>
      <c r="T39" s="259"/>
      <c r="U39" s="259"/>
      <c r="V39" s="259"/>
      <c r="W39" s="259"/>
      <c r="X39" s="259"/>
      <c r="Y39" s="259"/>
      <c r="Z39" s="259"/>
      <c r="AA39" s="259"/>
      <c r="AB39" s="259"/>
      <c r="AC39" s="259"/>
      <c r="AD39" s="259"/>
      <c r="AE39" s="259"/>
      <c r="AF39" s="259"/>
      <c r="AG39" s="260"/>
      <c r="AH39" s="260"/>
      <c r="AI39" s="260"/>
      <c r="AJ39" s="260"/>
      <c r="AK39" s="260"/>
      <c r="AL39" s="260"/>
      <c r="AM39" s="260"/>
      <c r="AN39" s="261"/>
      <c r="AO39" s="32"/>
      <c r="AP39" s="33"/>
      <c r="AV39" s="34"/>
      <c r="AW39" s="34"/>
      <c r="AX39" s="34"/>
      <c r="AY39" s="34"/>
      <c r="AZ39" s="34"/>
      <c r="BA39" s="34"/>
      <c r="BB39" s="34"/>
    </row>
    <row r="40" spans="2:54" s="5" customFormat="1" ht="13.5" customHeight="1">
      <c r="B40" s="32"/>
      <c r="C40" s="233"/>
      <c r="D40" s="234"/>
      <c r="E40" s="237">
        <f>IF(LEFT(E38)="イ","許諾先","")</f>
      </c>
      <c r="F40" s="238"/>
      <c r="G40" s="238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1"/>
      <c r="AO40" s="32"/>
      <c r="AP40" s="33"/>
      <c r="AV40" s="20" t="s">
        <v>54</v>
      </c>
      <c r="AW40" s="34" t="s">
        <v>47</v>
      </c>
      <c r="AX40" s="34" t="s">
        <v>31</v>
      </c>
      <c r="AY40" s="34"/>
      <c r="AZ40" s="34"/>
      <c r="BA40" s="34"/>
      <c r="BB40" s="34"/>
    </row>
    <row r="41" spans="2:54" s="5" customFormat="1" ht="14.25">
      <c r="B41" s="32"/>
      <c r="C41" s="235"/>
      <c r="D41" s="236"/>
      <c r="E41" s="239"/>
      <c r="F41" s="240"/>
      <c r="G41" s="240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3"/>
      <c r="AO41" s="32"/>
      <c r="AP41" s="33"/>
      <c r="AV41" s="20" t="s">
        <v>54</v>
      </c>
      <c r="AW41" s="34" t="s">
        <v>48</v>
      </c>
      <c r="AX41" s="34" t="s">
        <v>32</v>
      </c>
      <c r="AY41" s="34"/>
      <c r="AZ41" s="34"/>
      <c r="BA41" s="34"/>
      <c r="BB41" s="34"/>
    </row>
    <row r="42" spans="2:54" ht="13.5" customHeight="1">
      <c r="B42" s="16"/>
      <c r="C42" s="387" t="s">
        <v>13</v>
      </c>
      <c r="D42" s="388"/>
      <c r="E42" s="393" t="str">
        <f>交通手段</f>
        <v>（選択してください）</v>
      </c>
      <c r="F42" s="394"/>
      <c r="G42" s="394"/>
      <c r="H42" s="394"/>
      <c r="I42" s="394"/>
      <c r="J42" s="394"/>
      <c r="K42" s="394"/>
      <c r="L42" s="394"/>
      <c r="M42" s="394"/>
      <c r="N42" s="394"/>
      <c r="O42" s="397">
        <f>IF(E42="観光バス","右記に詳細を記入","")</f>
      </c>
      <c r="P42" s="397"/>
      <c r="Q42" s="397"/>
      <c r="R42" s="397"/>
      <c r="S42" s="397"/>
      <c r="T42" s="397"/>
      <c r="U42" s="397"/>
      <c r="V42" s="397"/>
      <c r="W42" s="399">
        <f>バス大きさ</f>
        <v>0</v>
      </c>
      <c r="X42" s="399"/>
      <c r="Y42" s="399"/>
      <c r="Z42" s="399"/>
      <c r="AA42" s="399"/>
      <c r="AB42" s="399"/>
      <c r="AC42" s="399"/>
      <c r="AD42" s="399">
        <f>IF(E42="観光バス","人乗り","")</f>
      </c>
      <c r="AE42" s="399"/>
      <c r="AF42" s="399"/>
      <c r="AG42" s="399"/>
      <c r="AH42" s="399"/>
      <c r="AI42" s="399"/>
      <c r="AJ42" s="399">
        <f>バス台数</f>
        <v>0</v>
      </c>
      <c r="AK42" s="399"/>
      <c r="AL42" s="399"/>
      <c r="AM42" s="399">
        <f>IF(E42="観光バス","台","")</f>
      </c>
      <c r="AN42" s="420"/>
      <c r="AO42" s="16"/>
      <c r="AP42" s="19"/>
      <c r="AV42" s="20" t="s">
        <v>54</v>
      </c>
      <c r="AW42" s="34" t="s">
        <v>49</v>
      </c>
      <c r="AX42" s="34" t="s">
        <v>50</v>
      </c>
      <c r="AY42" s="21" t="s">
        <v>51</v>
      </c>
      <c r="AZ42" s="21"/>
      <c r="BA42" s="21"/>
      <c r="BB42" s="21"/>
    </row>
    <row r="43" spans="2:54" ht="14.25">
      <c r="B43" s="16"/>
      <c r="C43" s="389"/>
      <c r="D43" s="390"/>
      <c r="E43" s="395"/>
      <c r="F43" s="396"/>
      <c r="G43" s="396"/>
      <c r="H43" s="396"/>
      <c r="I43" s="396"/>
      <c r="J43" s="396"/>
      <c r="K43" s="396"/>
      <c r="L43" s="396"/>
      <c r="M43" s="396"/>
      <c r="N43" s="396"/>
      <c r="O43" s="398"/>
      <c r="P43" s="398"/>
      <c r="Q43" s="398"/>
      <c r="R43" s="398"/>
      <c r="S43" s="398"/>
      <c r="T43" s="398"/>
      <c r="U43" s="398"/>
      <c r="V43" s="398"/>
      <c r="W43" s="400"/>
      <c r="X43" s="400"/>
      <c r="Y43" s="400"/>
      <c r="Z43" s="400"/>
      <c r="AA43" s="400"/>
      <c r="AB43" s="400"/>
      <c r="AC43" s="400"/>
      <c r="AD43" s="400"/>
      <c r="AE43" s="400"/>
      <c r="AF43" s="400"/>
      <c r="AG43" s="400"/>
      <c r="AH43" s="400"/>
      <c r="AI43" s="400"/>
      <c r="AJ43" s="400"/>
      <c r="AK43" s="400"/>
      <c r="AL43" s="400"/>
      <c r="AM43" s="400"/>
      <c r="AN43" s="421"/>
      <c r="AO43" s="16"/>
      <c r="AP43" s="19"/>
      <c r="AV43" s="21"/>
      <c r="AW43" s="21"/>
      <c r="AX43" s="21"/>
      <c r="AY43" s="21"/>
      <c r="AZ43" s="21"/>
      <c r="BA43" s="21"/>
      <c r="BB43" s="21"/>
    </row>
    <row r="44" spans="2:54" ht="13.5" customHeight="1">
      <c r="B44" s="16"/>
      <c r="C44" s="389"/>
      <c r="D44" s="390"/>
      <c r="E44" s="422">
        <f>IF(E42="その他","交通手段を記入","")</f>
      </c>
      <c r="F44" s="423"/>
      <c r="G44" s="423"/>
      <c r="H44" s="423"/>
      <c r="I44" s="423"/>
      <c r="J44" s="423"/>
      <c r="K44" s="423"/>
      <c r="L44" s="423"/>
      <c r="M44" s="423"/>
      <c r="N44" s="423"/>
      <c r="O44" s="424">
        <f>その他交通手段</f>
        <v>0</v>
      </c>
      <c r="P44" s="424"/>
      <c r="Q44" s="424"/>
      <c r="R44" s="424"/>
      <c r="S44" s="424"/>
      <c r="T44" s="424"/>
      <c r="U44" s="424"/>
      <c r="V44" s="424"/>
      <c r="W44" s="424"/>
      <c r="X44" s="424"/>
      <c r="Y44" s="424"/>
      <c r="Z44" s="424"/>
      <c r="AA44" s="424"/>
      <c r="AB44" s="424"/>
      <c r="AC44" s="424"/>
      <c r="AD44" s="424"/>
      <c r="AE44" s="424"/>
      <c r="AF44" s="424"/>
      <c r="AG44" s="424"/>
      <c r="AH44" s="424"/>
      <c r="AI44" s="424"/>
      <c r="AJ44" s="424"/>
      <c r="AK44" s="424"/>
      <c r="AL44" s="424"/>
      <c r="AM44" s="424"/>
      <c r="AN44" s="425"/>
      <c r="AO44" s="16"/>
      <c r="AP44" s="19"/>
      <c r="AV44" s="21"/>
      <c r="AW44" s="21"/>
      <c r="AX44" s="21"/>
      <c r="AY44" s="21"/>
      <c r="AZ44" s="21"/>
      <c r="BA44" s="21"/>
      <c r="BB44" s="21"/>
    </row>
    <row r="45" spans="2:54" ht="14.25">
      <c r="B45" s="16"/>
      <c r="C45" s="391"/>
      <c r="D45" s="392"/>
      <c r="E45" s="422"/>
      <c r="F45" s="423"/>
      <c r="G45" s="423"/>
      <c r="H45" s="423"/>
      <c r="I45" s="423"/>
      <c r="J45" s="423"/>
      <c r="K45" s="423"/>
      <c r="L45" s="423"/>
      <c r="M45" s="423"/>
      <c r="N45" s="423"/>
      <c r="O45" s="424"/>
      <c r="P45" s="424"/>
      <c r="Q45" s="424"/>
      <c r="R45" s="424"/>
      <c r="S45" s="424"/>
      <c r="T45" s="424"/>
      <c r="U45" s="424"/>
      <c r="V45" s="424"/>
      <c r="W45" s="424"/>
      <c r="X45" s="424"/>
      <c r="Y45" s="424"/>
      <c r="Z45" s="424"/>
      <c r="AA45" s="424"/>
      <c r="AB45" s="424"/>
      <c r="AC45" s="424"/>
      <c r="AD45" s="424"/>
      <c r="AE45" s="424"/>
      <c r="AF45" s="424"/>
      <c r="AG45" s="424"/>
      <c r="AH45" s="424"/>
      <c r="AI45" s="424"/>
      <c r="AJ45" s="424"/>
      <c r="AK45" s="424"/>
      <c r="AL45" s="424"/>
      <c r="AM45" s="424"/>
      <c r="AN45" s="425"/>
      <c r="AO45" s="16"/>
      <c r="AP45" s="19"/>
      <c r="AV45" s="21"/>
      <c r="AW45" s="21"/>
      <c r="AX45" s="21"/>
      <c r="AY45" s="21"/>
      <c r="AZ45" s="21"/>
      <c r="BA45" s="21"/>
      <c r="BB45" s="21"/>
    </row>
    <row r="46" spans="2:54" ht="13.5" customHeight="1">
      <c r="B46" s="16"/>
      <c r="C46" s="389" t="s">
        <v>66</v>
      </c>
      <c r="D46" s="390"/>
      <c r="E46" s="403" t="s">
        <v>88</v>
      </c>
      <c r="F46" s="404"/>
      <c r="G46" s="404"/>
      <c r="H46" s="404"/>
      <c r="I46" s="404"/>
      <c r="J46" s="404"/>
      <c r="K46" s="404"/>
      <c r="L46" s="404"/>
      <c r="M46" s="404"/>
      <c r="N46" s="405"/>
      <c r="O46" s="406" t="s">
        <v>90</v>
      </c>
      <c r="P46" s="407"/>
      <c r="Q46" s="407"/>
      <c r="R46" s="407"/>
      <c r="S46" s="407"/>
      <c r="T46" s="407"/>
      <c r="U46" s="407"/>
      <c r="V46" s="407"/>
      <c r="W46" s="410">
        <f>トラック大きさ</f>
        <v>0</v>
      </c>
      <c r="X46" s="410"/>
      <c r="Y46" s="410"/>
      <c r="Z46" s="410"/>
      <c r="AA46" s="410"/>
      <c r="AB46" s="410"/>
      <c r="AC46" s="410"/>
      <c r="AD46" s="410" t="str">
        <f>IF(E46="トラック","ｔトラック","")</f>
        <v>ｔトラック</v>
      </c>
      <c r="AE46" s="410"/>
      <c r="AF46" s="410"/>
      <c r="AG46" s="410"/>
      <c r="AH46" s="410"/>
      <c r="AI46" s="410"/>
      <c r="AJ46" s="410">
        <f>トラック台数</f>
        <v>0</v>
      </c>
      <c r="AK46" s="410"/>
      <c r="AL46" s="410"/>
      <c r="AM46" s="410" t="str">
        <f>IF(E46="トラック","台","")</f>
        <v>台</v>
      </c>
      <c r="AN46" s="426"/>
      <c r="AO46" s="16"/>
      <c r="AP46" s="19"/>
      <c r="AV46" s="20" t="s">
        <v>54</v>
      </c>
      <c r="AW46" s="21" t="s">
        <v>52</v>
      </c>
      <c r="AX46" s="21" t="s">
        <v>51</v>
      </c>
      <c r="AY46" s="21"/>
      <c r="AZ46" s="21"/>
      <c r="BA46" s="21"/>
      <c r="BB46" s="21"/>
    </row>
    <row r="47" spans="2:54" ht="14.25">
      <c r="B47" s="16"/>
      <c r="C47" s="389"/>
      <c r="D47" s="390"/>
      <c r="E47" s="403"/>
      <c r="F47" s="404"/>
      <c r="G47" s="404"/>
      <c r="H47" s="404"/>
      <c r="I47" s="404"/>
      <c r="J47" s="404"/>
      <c r="K47" s="404"/>
      <c r="L47" s="404"/>
      <c r="M47" s="404"/>
      <c r="N47" s="405"/>
      <c r="O47" s="408"/>
      <c r="P47" s="409"/>
      <c r="Q47" s="409"/>
      <c r="R47" s="409"/>
      <c r="S47" s="409"/>
      <c r="T47" s="409"/>
      <c r="U47" s="409"/>
      <c r="V47" s="409"/>
      <c r="W47" s="396"/>
      <c r="X47" s="396"/>
      <c r="Y47" s="396"/>
      <c r="Z47" s="396"/>
      <c r="AA47" s="396"/>
      <c r="AB47" s="396"/>
      <c r="AC47" s="396"/>
      <c r="AD47" s="396"/>
      <c r="AE47" s="396"/>
      <c r="AF47" s="396"/>
      <c r="AG47" s="396"/>
      <c r="AH47" s="396"/>
      <c r="AI47" s="396"/>
      <c r="AJ47" s="396"/>
      <c r="AK47" s="396"/>
      <c r="AL47" s="396"/>
      <c r="AM47" s="396"/>
      <c r="AN47" s="427"/>
      <c r="AO47" s="16"/>
      <c r="AP47" s="19"/>
      <c r="AV47" s="21"/>
      <c r="AW47" s="21"/>
      <c r="AX47" s="21"/>
      <c r="AY47" s="21"/>
      <c r="AZ47" s="21"/>
      <c r="BA47" s="21"/>
      <c r="BB47" s="21"/>
    </row>
    <row r="48" spans="2:54" ht="13.5" customHeight="1">
      <c r="B48" s="16"/>
      <c r="C48" s="389"/>
      <c r="D48" s="390"/>
      <c r="E48" s="432" t="s">
        <v>89</v>
      </c>
      <c r="F48" s="433"/>
      <c r="G48" s="433"/>
      <c r="H48" s="433"/>
      <c r="I48" s="433"/>
      <c r="J48" s="433"/>
      <c r="K48" s="433"/>
      <c r="L48" s="433"/>
      <c r="M48" s="433"/>
      <c r="N48" s="434"/>
      <c r="O48" s="411" t="s">
        <v>91</v>
      </c>
      <c r="P48" s="412"/>
      <c r="Q48" s="412"/>
      <c r="R48" s="412"/>
      <c r="S48" s="412"/>
      <c r="T48" s="412"/>
      <c r="U48" s="412"/>
      <c r="V48" s="412"/>
      <c r="W48" s="415">
        <f>輸送その他</f>
        <v>0</v>
      </c>
      <c r="X48" s="415"/>
      <c r="Y48" s="415"/>
      <c r="Z48" s="415"/>
      <c r="AA48" s="415"/>
      <c r="AB48" s="415"/>
      <c r="AC48" s="415"/>
      <c r="AD48" s="415"/>
      <c r="AE48" s="415"/>
      <c r="AF48" s="415"/>
      <c r="AG48" s="415"/>
      <c r="AH48" s="415"/>
      <c r="AI48" s="415"/>
      <c r="AJ48" s="415"/>
      <c r="AK48" s="415"/>
      <c r="AL48" s="415"/>
      <c r="AM48" s="415"/>
      <c r="AN48" s="416"/>
      <c r="AO48" s="16"/>
      <c r="AP48" s="19"/>
      <c r="AV48" s="21"/>
      <c r="AW48" s="21"/>
      <c r="AX48" s="21"/>
      <c r="AY48" s="21"/>
      <c r="AZ48" s="21"/>
      <c r="BA48" s="21"/>
      <c r="BB48" s="21"/>
    </row>
    <row r="49" spans="2:54" ht="14.25">
      <c r="B49" s="16"/>
      <c r="C49" s="401"/>
      <c r="D49" s="402"/>
      <c r="E49" s="435"/>
      <c r="F49" s="436"/>
      <c r="G49" s="436"/>
      <c r="H49" s="436"/>
      <c r="I49" s="436"/>
      <c r="J49" s="436"/>
      <c r="K49" s="436"/>
      <c r="L49" s="436"/>
      <c r="M49" s="436"/>
      <c r="N49" s="437"/>
      <c r="O49" s="413"/>
      <c r="P49" s="414"/>
      <c r="Q49" s="414"/>
      <c r="R49" s="414"/>
      <c r="S49" s="414"/>
      <c r="T49" s="414"/>
      <c r="U49" s="414"/>
      <c r="V49" s="414"/>
      <c r="W49" s="360"/>
      <c r="X49" s="360"/>
      <c r="Y49" s="360"/>
      <c r="Z49" s="360"/>
      <c r="AA49" s="360"/>
      <c r="AB49" s="360"/>
      <c r="AC49" s="360"/>
      <c r="AD49" s="360"/>
      <c r="AE49" s="360"/>
      <c r="AF49" s="360"/>
      <c r="AG49" s="360"/>
      <c r="AH49" s="360"/>
      <c r="AI49" s="360"/>
      <c r="AJ49" s="360"/>
      <c r="AK49" s="360"/>
      <c r="AL49" s="360"/>
      <c r="AM49" s="360"/>
      <c r="AN49" s="361"/>
      <c r="AO49" s="16"/>
      <c r="AP49" s="19"/>
      <c r="AV49" s="21"/>
      <c r="AW49" s="21"/>
      <c r="AX49" s="21"/>
      <c r="AY49" s="21"/>
      <c r="AZ49" s="21"/>
      <c r="BA49" s="21"/>
      <c r="BB49" s="21"/>
    </row>
    <row r="50" spans="2:54" ht="13.5" customHeight="1">
      <c r="B50" s="16"/>
      <c r="C50" s="438" t="s">
        <v>14</v>
      </c>
      <c r="D50" s="439"/>
      <c r="E50" s="439"/>
      <c r="F50" s="439"/>
      <c r="G50" s="439"/>
      <c r="H50" s="439"/>
      <c r="I50" s="3" t="s">
        <v>86</v>
      </c>
      <c r="J50" s="444">
        <f>郵便1</f>
        <v>0</v>
      </c>
      <c r="K50" s="445"/>
      <c r="L50" s="445"/>
      <c r="M50" s="4" t="s">
        <v>35</v>
      </c>
      <c r="N50" s="444">
        <f>郵便2</f>
        <v>0</v>
      </c>
      <c r="O50" s="445"/>
      <c r="P50" s="445"/>
      <c r="Q50" s="445"/>
      <c r="R50" s="446"/>
      <c r="S50" s="446"/>
      <c r="T50" s="446"/>
      <c r="U50" s="446"/>
      <c r="V50" s="446"/>
      <c r="W50" s="446"/>
      <c r="X50" s="446"/>
      <c r="Y50" s="446"/>
      <c r="Z50" s="446"/>
      <c r="AA50" s="446"/>
      <c r="AB50" s="446"/>
      <c r="AC50" s="446"/>
      <c r="AD50" s="446"/>
      <c r="AE50" s="446"/>
      <c r="AF50" s="446"/>
      <c r="AG50" s="446"/>
      <c r="AH50" s="446"/>
      <c r="AI50" s="446"/>
      <c r="AJ50" s="446"/>
      <c r="AK50" s="446"/>
      <c r="AL50" s="446"/>
      <c r="AM50" s="446"/>
      <c r="AN50" s="447"/>
      <c r="AO50" s="16"/>
      <c r="AP50" s="19"/>
      <c r="AV50" s="21"/>
      <c r="AW50" s="21"/>
      <c r="AX50" s="21"/>
      <c r="AY50" s="21"/>
      <c r="AZ50" s="21"/>
      <c r="BA50" s="21"/>
      <c r="BB50" s="21"/>
    </row>
    <row r="51" spans="2:54" ht="14.25">
      <c r="B51" s="16"/>
      <c r="C51" s="440"/>
      <c r="D51" s="441"/>
      <c r="E51" s="441"/>
      <c r="F51" s="441"/>
      <c r="G51" s="441"/>
      <c r="H51" s="441"/>
      <c r="I51" s="448">
        <f>住所</f>
        <v>0</v>
      </c>
      <c r="J51" s="448"/>
      <c r="K51" s="448"/>
      <c r="L51" s="448"/>
      <c r="M51" s="448"/>
      <c r="N51" s="448"/>
      <c r="O51" s="448"/>
      <c r="P51" s="448"/>
      <c r="Q51" s="448"/>
      <c r="R51" s="448"/>
      <c r="S51" s="448"/>
      <c r="T51" s="448"/>
      <c r="U51" s="448"/>
      <c r="V51" s="448"/>
      <c r="W51" s="448"/>
      <c r="X51" s="448"/>
      <c r="Y51" s="448"/>
      <c r="Z51" s="448"/>
      <c r="AA51" s="448"/>
      <c r="AB51" s="448"/>
      <c r="AC51" s="448"/>
      <c r="AD51" s="448"/>
      <c r="AE51" s="448"/>
      <c r="AF51" s="448"/>
      <c r="AG51" s="448"/>
      <c r="AH51" s="448"/>
      <c r="AI51" s="448"/>
      <c r="AJ51" s="448"/>
      <c r="AK51" s="448"/>
      <c r="AL51" s="448"/>
      <c r="AM51" s="448"/>
      <c r="AN51" s="449"/>
      <c r="AO51" s="16"/>
      <c r="AP51" s="19"/>
      <c r="AV51" s="21"/>
      <c r="AW51" s="21"/>
      <c r="AX51" s="21"/>
      <c r="AY51" s="21"/>
      <c r="AZ51" s="21"/>
      <c r="BA51" s="21"/>
      <c r="BB51" s="21"/>
    </row>
    <row r="52" spans="2:54" ht="14.25">
      <c r="B52" s="16"/>
      <c r="C52" s="440"/>
      <c r="D52" s="441"/>
      <c r="E52" s="441"/>
      <c r="F52" s="441"/>
      <c r="G52" s="441"/>
      <c r="H52" s="441"/>
      <c r="I52" s="448"/>
      <c r="J52" s="448"/>
      <c r="K52" s="448"/>
      <c r="L52" s="448"/>
      <c r="M52" s="448"/>
      <c r="N52" s="448"/>
      <c r="O52" s="448"/>
      <c r="P52" s="448"/>
      <c r="Q52" s="448"/>
      <c r="R52" s="448"/>
      <c r="S52" s="448"/>
      <c r="T52" s="448"/>
      <c r="U52" s="448"/>
      <c r="V52" s="448"/>
      <c r="W52" s="448"/>
      <c r="X52" s="448"/>
      <c r="Y52" s="448"/>
      <c r="Z52" s="448"/>
      <c r="AA52" s="448"/>
      <c r="AB52" s="448"/>
      <c r="AC52" s="448"/>
      <c r="AD52" s="448"/>
      <c r="AE52" s="448"/>
      <c r="AF52" s="448"/>
      <c r="AG52" s="448"/>
      <c r="AH52" s="448"/>
      <c r="AI52" s="448"/>
      <c r="AJ52" s="448"/>
      <c r="AK52" s="448"/>
      <c r="AL52" s="448"/>
      <c r="AM52" s="448"/>
      <c r="AN52" s="449"/>
      <c r="AO52" s="16"/>
      <c r="AP52" s="19"/>
      <c r="AV52" s="21"/>
      <c r="AW52" s="21"/>
      <c r="AX52" s="21"/>
      <c r="AY52" s="21"/>
      <c r="AZ52" s="21"/>
      <c r="BA52" s="21"/>
      <c r="BB52" s="21"/>
    </row>
    <row r="53" spans="2:54" ht="14.25">
      <c r="B53" s="16"/>
      <c r="C53" s="440"/>
      <c r="D53" s="441"/>
      <c r="E53" s="441"/>
      <c r="F53" s="441"/>
      <c r="G53" s="441"/>
      <c r="H53" s="441"/>
      <c r="I53" s="448"/>
      <c r="J53" s="448"/>
      <c r="K53" s="448"/>
      <c r="L53" s="448"/>
      <c r="M53" s="448"/>
      <c r="N53" s="448"/>
      <c r="O53" s="448"/>
      <c r="P53" s="448"/>
      <c r="Q53" s="448"/>
      <c r="R53" s="448"/>
      <c r="S53" s="448"/>
      <c r="T53" s="448"/>
      <c r="U53" s="448"/>
      <c r="V53" s="448"/>
      <c r="W53" s="448"/>
      <c r="X53" s="448"/>
      <c r="Y53" s="448"/>
      <c r="Z53" s="448"/>
      <c r="AA53" s="448"/>
      <c r="AB53" s="448"/>
      <c r="AC53" s="448"/>
      <c r="AD53" s="448"/>
      <c r="AE53" s="448"/>
      <c r="AF53" s="448"/>
      <c r="AG53" s="448"/>
      <c r="AH53" s="448"/>
      <c r="AI53" s="448"/>
      <c r="AJ53" s="448"/>
      <c r="AK53" s="448"/>
      <c r="AL53" s="448"/>
      <c r="AM53" s="448"/>
      <c r="AN53" s="449"/>
      <c r="AO53" s="16"/>
      <c r="AP53" s="19"/>
      <c r="AV53" s="21"/>
      <c r="AW53" s="21"/>
      <c r="AX53" s="21"/>
      <c r="AY53" s="21"/>
      <c r="AZ53" s="21"/>
      <c r="BA53" s="21"/>
      <c r="BB53" s="21"/>
    </row>
    <row r="54" spans="2:54" ht="13.5" customHeight="1">
      <c r="B54" s="16"/>
      <c r="C54" s="440"/>
      <c r="D54" s="441"/>
      <c r="E54" s="441"/>
      <c r="F54" s="441"/>
      <c r="G54" s="441"/>
      <c r="H54" s="441"/>
      <c r="I54" s="417" t="s">
        <v>15</v>
      </c>
      <c r="J54" s="417"/>
      <c r="K54" s="417"/>
      <c r="L54" s="419">
        <f>電話</f>
        <v>0</v>
      </c>
      <c r="M54" s="419"/>
      <c r="N54" s="419"/>
      <c r="O54" s="419"/>
      <c r="P54" s="419"/>
      <c r="Q54" s="419"/>
      <c r="R54" s="419"/>
      <c r="S54" s="419"/>
      <c r="T54" s="419"/>
      <c r="U54" s="419"/>
      <c r="V54" s="419"/>
      <c r="W54" s="419"/>
      <c r="X54" s="419"/>
      <c r="Y54" s="417" t="s">
        <v>16</v>
      </c>
      <c r="Z54" s="417"/>
      <c r="AA54" s="417"/>
      <c r="AB54" s="419">
        <f>fax</f>
        <v>0</v>
      </c>
      <c r="AC54" s="419"/>
      <c r="AD54" s="419"/>
      <c r="AE54" s="419"/>
      <c r="AF54" s="419"/>
      <c r="AG54" s="419"/>
      <c r="AH54" s="419"/>
      <c r="AI54" s="419"/>
      <c r="AJ54" s="419"/>
      <c r="AK54" s="419"/>
      <c r="AL54" s="419"/>
      <c r="AM54" s="419"/>
      <c r="AN54" s="430"/>
      <c r="AO54" s="16"/>
      <c r="AP54" s="19"/>
      <c r="AV54" s="21"/>
      <c r="AW54" s="21"/>
      <c r="AX54" s="21"/>
      <c r="AY54" s="21"/>
      <c r="AZ54" s="21"/>
      <c r="BA54" s="21"/>
      <c r="BB54" s="21"/>
    </row>
    <row r="55" spans="2:54" ht="14.25">
      <c r="B55" s="16"/>
      <c r="C55" s="442"/>
      <c r="D55" s="443"/>
      <c r="E55" s="443"/>
      <c r="F55" s="443"/>
      <c r="G55" s="443"/>
      <c r="H55" s="443"/>
      <c r="I55" s="418"/>
      <c r="J55" s="418"/>
      <c r="K55" s="418"/>
      <c r="L55" s="332"/>
      <c r="M55" s="332"/>
      <c r="N55" s="332"/>
      <c r="O55" s="332"/>
      <c r="P55" s="332"/>
      <c r="Q55" s="332"/>
      <c r="R55" s="332"/>
      <c r="S55" s="332"/>
      <c r="T55" s="332"/>
      <c r="U55" s="332"/>
      <c r="V55" s="332"/>
      <c r="W55" s="332"/>
      <c r="X55" s="332"/>
      <c r="Y55" s="418"/>
      <c r="Z55" s="418"/>
      <c r="AA55" s="418"/>
      <c r="AB55" s="332"/>
      <c r="AC55" s="332"/>
      <c r="AD55" s="332"/>
      <c r="AE55" s="332"/>
      <c r="AF55" s="332"/>
      <c r="AG55" s="332"/>
      <c r="AH55" s="332"/>
      <c r="AI55" s="332"/>
      <c r="AJ55" s="332"/>
      <c r="AK55" s="332"/>
      <c r="AL55" s="332"/>
      <c r="AM55" s="332"/>
      <c r="AN55" s="431"/>
      <c r="AO55" s="16"/>
      <c r="AP55" s="19"/>
      <c r="AV55" s="21"/>
      <c r="AW55" s="21"/>
      <c r="AX55" s="21"/>
      <c r="AY55" s="21"/>
      <c r="AZ55" s="21"/>
      <c r="BA55" s="21"/>
      <c r="BB55" s="21"/>
    </row>
    <row r="56" spans="2:54" ht="14.25">
      <c r="B56" s="16"/>
      <c r="C56" s="329" t="s">
        <v>17</v>
      </c>
      <c r="D56" s="330"/>
      <c r="E56" s="330"/>
      <c r="F56" s="330"/>
      <c r="G56" s="330"/>
      <c r="H56" s="330"/>
      <c r="I56" s="451" t="s">
        <v>33</v>
      </c>
      <c r="J56" s="334">
        <f>申込者</f>
        <v>0</v>
      </c>
      <c r="K56" s="334"/>
      <c r="L56" s="334"/>
      <c r="M56" s="334"/>
      <c r="N56" s="334"/>
      <c r="O56" s="334"/>
      <c r="P56" s="334"/>
      <c r="Q56" s="334"/>
      <c r="R56" s="334"/>
      <c r="S56" s="334"/>
      <c r="T56" s="334"/>
      <c r="U56" s="334"/>
      <c r="V56" s="334"/>
      <c r="W56" s="334"/>
      <c r="X56" s="334"/>
      <c r="Y56" s="334"/>
      <c r="Z56" s="334"/>
      <c r="AA56" s="334"/>
      <c r="AB56" s="334"/>
      <c r="AC56" s="334"/>
      <c r="AD56" s="334"/>
      <c r="AE56" s="334"/>
      <c r="AF56" s="334"/>
      <c r="AG56" s="334"/>
      <c r="AH56" s="334"/>
      <c r="AI56" s="334"/>
      <c r="AJ56" s="334"/>
      <c r="AK56" s="334"/>
      <c r="AL56" s="334"/>
      <c r="AM56" s="334"/>
      <c r="AN56" s="342"/>
      <c r="AO56" s="16"/>
      <c r="AP56" s="19"/>
      <c r="AV56" s="21"/>
      <c r="AW56" s="21"/>
      <c r="AX56" s="21"/>
      <c r="AY56" s="21"/>
      <c r="AZ56" s="21"/>
      <c r="BA56" s="21"/>
      <c r="BB56" s="21"/>
    </row>
    <row r="57" spans="2:54" ht="14.25">
      <c r="B57" s="16"/>
      <c r="C57" s="450"/>
      <c r="D57" s="419"/>
      <c r="E57" s="419"/>
      <c r="F57" s="419"/>
      <c r="G57" s="419"/>
      <c r="H57" s="419"/>
      <c r="I57" s="428"/>
      <c r="J57" s="410"/>
      <c r="K57" s="410"/>
      <c r="L57" s="410"/>
      <c r="M57" s="410"/>
      <c r="N57" s="410"/>
      <c r="O57" s="410"/>
      <c r="P57" s="410"/>
      <c r="Q57" s="410"/>
      <c r="R57" s="410"/>
      <c r="S57" s="410"/>
      <c r="T57" s="410"/>
      <c r="U57" s="410"/>
      <c r="V57" s="410"/>
      <c r="W57" s="410"/>
      <c r="X57" s="410"/>
      <c r="Y57" s="410"/>
      <c r="Z57" s="410"/>
      <c r="AA57" s="410"/>
      <c r="AB57" s="410"/>
      <c r="AC57" s="410"/>
      <c r="AD57" s="410"/>
      <c r="AE57" s="410"/>
      <c r="AF57" s="410"/>
      <c r="AG57" s="410"/>
      <c r="AH57" s="410"/>
      <c r="AI57" s="410"/>
      <c r="AJ57" s="410"/>
      <c r="AK57" s="410"/>
      <c r="AL57" s="410"/>
      <c r="AM57" s="410"/>
      <c r="AN57" s="426"/>
      <c r="AO57" s="16"/>
      <c r="AP57" s="19"/>
      <c r="AV57" s="21"/>
      <c r="AW57" s="21"/>
      <c r="AX57" s="21"/>
      <c r="AY57" s="21"/>
      <c r="AZ57" s="21"/>
      <c r="BA57" s="21"/>
      <c r="BB57" s="21"/>
    </row>
    <row r="58" spans="2:54" ht="13.5" customHeight="1">
      <c r="B58" s="16"/>
      <c r="C58" s="450"/>
      <c r="D58" s="419"/>
      <c r="E58" s="419"/>
      <c r="F58" s="419"/>
      <c r="G58" s="419"/>
      <c r="H58" s="419"/>
      <c r="I58" s="428" t="s">
        <v>18</v>
      </c>
      <c r="J58" s="419">
        <f>自宅</f>
        <v>0</v>
      </c>
      <c r="K58" s="419"/>
      <c r="L58" s="419"/>
      <c r="M58" s="419"/>
      <c r="N58" s="419"/>
      <c r="O58" s="419"/>
      <c r="P58" s="419"/>
      <c r="Q58" s="419"/>
      <c r="R58" s="419"/>
      <c r="S58" s="428" t="s">
        <v>19</v>
      </c>
      <c r="T58" s="419">
        <f>携帯</f>
        <v>0</v>
      </c>
      <c r="U58" s="419"/>
      <c r="V58" s="419"/>
      <c r="W58" s="419"/>
      <c r="X58" s="419"/>
      <c r="Y58" s="419"/>
      <c r="Z58" s="419"/>
      <c r="AA58" s="419"/>
      <c r="AB58" s="419"/>
      <c r="AC58" s="417" t="s">
        <v>20</v>
      </c>
      <c r="AD58" s="417"/>
      <c r="AE58" s="417"/>
      <c r="AF58" s="419">
        <f>勤務先</f>
        <v>0</v>
      </c>
      <c r="AG58" s="419"/>
      <c r="AH58" s="419"/>
      <c r="AI58" s="419"/>
      <c r="AJ58" s="419"/>
      <c r="AK58" s="419"/>
      <c r="AL58" s="419"/>
      <c r="AM58" s="419"/>
      <c r="AN58" s="430"/>
      <c r="AO58" s="16"/>
      <c r="AP58" s="19"/>
      <c r="AV58" s="21"/>
      <c r="AW58" s="21"/>
      <c r="AX58" s="21"/>
      <c r="AY58" s="21"/>
      <c r="AZ58" s="21"/>
      <c r="BA58" s="21"/>
      <c r="BB58" s="21"/>
    </row>
    <row r="59" spans="2:54" ht="14.25">
      <c r="B59" s="16"/>
      <c r="C59" s="331"/>
      <c r="D59" s="332"/>
      <c r="E59" s="332"/>
      <c r="F59" s="332"/>
      <c r="G59" s="332"/>
      <c r="H59" s="332"/>
      <c r="I59" s="429"/>
      <c r="J59" s="332"/>
      <c r="K59" s="332"/>
      <c r="L59" s="332"/>
      <c r="M59" s="332"/>
      <c r="N59" s="332"/>
      <c r="O59" s="332"/>
      <c r="P59" s="332"/>
      <c r="Q59" s="332"/>
      <c r="R59" s="332"/>
      <c r="S59" s="429"/>
      <c r="T59" s="332"/>
      <c r="U59" s="332"/>
      <c r="V59" s="332"/>
      <c r="W59" s="332"/>
      <c r="X59" s="332"/>
      <c r="Y59" s="332"/>
      <c r="Z59" s="332"/>
      <c r="AA59" s="332"/>
      <c r="AB59" s="332"/>
      <c r="AC59" s="418"/>
      <c r="AD59" s="418"/>
      <c r="AE59" s="418"/>
      <c r="AF59" s="332"/>
      <c r="AG59" s="332"/>
      <c r="AH59" s="332"/>
      <c r="AI59" s="332"/>
      <c r="AJ59" s="332"/>
      <c r="AK59" s="332"/>
      <c r="AL59" s="332"/>
      <c r="AM59" s="332"/>
      <c r="AN59" s="431"/>
      <c r="AO59" s="16"/>
      <c r="AP59" s="19"/>
      <c r="AV59" s="21"/>
      <c r="AW59" s="21"/>
      <c r="AX59" s="21"/>
      <c r="AY59" s="21"/>
      <c r="AZ59" s="21"/>
      <c r="BA59" s="21"/>
      <c r="BB59" s="21"/>
    </row>
    <row r="60" spans="2:54" ht="13.5">
      <c r="B60" s="16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16"/>
      <c r="AP60" s="19"/>
      <c r="AV60" s="21"/>
      <c r="AW60" s="21"/>
      <c r="AX60" s="21"/>
      <c r="AY60" s="21"/>
      <c r="AZ60" s="21"/>
      <c r="BA60" s="21"/>
      <c r="BB60" s="21"/>
    </row>
    <row r="61" spans="2:54" ht="13.5">
      <c r="B61" s="16"/>
      <c r="C61" s="206" t="s">
        <v>82</v>
      </c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  <c r="AE61" s="206"/>
      <c r="AF61" s="206"/>
      <c r="AG61" s="206"/>
      <c r="AH61" s="206"/>
      <c r="AI61" s="206"/>
      <c r="AJ61" s="206"/>
      <c r="AK61" s="206"/>
      <c r="AL61" s="206"/>
      <c r="AM61" s="206"/>
      <c r="AN61" s="206"/>
      <c r="AO61" s="16"/>
      <c r="AP61" s="19"/>
      <c r="AV61" s="21"/>
      <c r="AW61" s="21"/>
      <c r="AX61" s="21"/>
      <c r="AY61" s="21"/>
      <c r="AZ61" s="21"/>
      <c r="BA61" s="21"/>
      <c r="BB61" s="21"/>
    </row>
    <row r="62" spans="2:54" ht="13.5">
      <c r="B62" s="16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230" t="s">
        <v>96</v>
      </c>
      <c r="AE62" s="230"/>
      <c r="AF62" s="205"/>
      <c r="AG62" s="205"/>
      <c r="AH62" s="43" t="s">
        <v>97</v>
      </c>
      <c r="AI62" s="205"/>
      <c r="AJ62" s="205"/>
      <c r="AK62" s="43" t="s">
        <v>98</v>
      </c>
      <c r="AL62" s="205"/>
      <c r="AM62" s="205"/>
      <c r="AN62" s="43" t="s">
        <v>99</v>
      </c>
      <c r="AO62" s="16"/>
      <c r="AP62" s="19"/>
      <c r="AV62" s="21"/>
      <c r="AW62" s="21"/>
      <c r="AX62" s="21"/>
      <c r="AY62" s="21"/>
      <c r="AZ62" s="21"/>
      <c r="BA62" s="21"/>
      <c r="BB62" s="21"/>
    </row>
    <row r="63" spans="2:54" ht="13.5">
      <c r="B63" s="16"/>
      <c r="C63" s="317" t="s">
        <v>100</v>
      </c>
      <c r="D63" s="317"/>
      <c r="E63" s="317"/>
      <c r="F63" s="317"/>
      <c r="G63" s="317"/>
      <c r="H63" s="317"/>
      <c r="I63" s="317"/>
      <c r="J63" s="317"/>
      <c r="K63" s="317"/>
      <c r="L63" s="317"/>
      <c r="M63" s="317"/>
      <c r="N63" s="317"/>
      <c r="O63" s="317"/>
      <c r="P63" s="317"/>
      <c r="Q63" s="317"/>
      <c r="R63" s="317"/>
      <c r="S63" s="317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16"/>
      <c r="AP63" s="19"/>
      <c r="AV63" s="21"/>
      <c r="AW63" s="21"/>
      <c r="AX63" s="21"/>
      <c r="AY63" s="21"/>
      <c r="AZ63" s="21"/>
      <c r="BA63" s="21"/>
      <c r="BB63" s="21"/>
    </row>
    <row r="64" spans="2:54" ht="13.5">
      <c r="B64" s="16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226">
        <f>団体名</f>
        <v>0</v>
      </c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37"/>
      <c r="AL64" s="37"/>
      <c r="AM64" s="37"/>
      <c r="AN64" s="37"/>
      <c r="AO64" s="16"/>
      <c r="AP64" s="19"/>
      <c r="AV64" s="21"/>
      <c r="AW64" s="21"/>
      <c r="AX64" s="21"/>
      <c r="AY64" s="21"/>
      <c r="AZ64" s="21"/>
      <c r="BA64" s="21"/>
      <c r="BB64" s="21"/>
    </row>
    <row r="65" spans="2:54" ht="13.5">
      <c r="B65" s="16"/>
      <c r="C65" s="5"/>
      <c r="D65" s="5"/>
      <c r="E65" s="5"/>
      <c r="F65" s="5"/>
      <c r="G65" s="5"/>
      <c r="H65" s="219" t="s">
        <v>83</v>
      </c>
      <c r="I65" s="219"/>
      <c r="J65" s="219"/>
      <c r="K65" s="219"/>
      <c r="L65" s="219"/>
      <c r="M65" s="219"/>
      <c r="N65" s="219"/>
      <c r="O65" s="219"/>
      <c r="P65" s="219"/>
      <c r="Q65" s="219"/>
      <c r="R65" s="219"/>
      <c r="S65" s="219"/>
      <c r="T65" s="5"/>
      <c r="U65" s="218"/>
      <c r="V65" s="218"/>
      <c r="W65" s="218"/>
      <c r="X65" s="218"/>
      <c r="Y65" s="218"/>
      <c r="Z65" s="218"/>
      <c r="AA65" s="217" t="s">
        <v>23</v>
      </c>
      <c r="AB65" s="218"/>
      <c r="AC65" s="218"/>
      <c r="AD65" s="218"/>
      <c r="AE65" s="218"/>
      <c r="AF65" s="218"/>
      <c r="AG65" s="218"/>
      <c r="AH65" s="218"/>
      <c r="AI65" s="218"/>
      <c r="AJ65" s="218"/>
      <c r="AK65" s="5"/>
      <c r="AL65" s="201" t="s">
        <v>87</v>
      </c>
      <c r="AM65" s="201"/>
      <c r="AN65" s="201"/>
      <c r="AO65" s="16"/>
      <c r="AP65" s="19"/>
      <c r="AV65" s="21"/>
      <c r="AW65" s="21"/>
      <c r="AX65" s="21"/>
      <c r="AY65" s="21"/>
      <c r="AZ65" s="21"/>
      <c r="BA65" s="21"/>
      <c r="BB65" s="21"/>
    </row>
    <row r="66" spans="2:54" ht="13.5">
      <c r="B66" s="16"/>
      <c r="C66" s="40"/>
      <c r="D66" s="40"/>
      <c r="E66" s="40"/>
      <c r="F66" s="40"/>
      <c r="G66" s="40"/>
      <c r="H66" s="219"/>
      <c r="I66" s="219"/>
      <c r="J66" s="219"/>
      <c r="K66" s="219"/>
      <c r="L66" s="219"/>
      <c r="M66" s="219"/>
      <c r="N66" s="219"/>
      <c r="O66" s="219"/>
      <c r="P66" s="219"/>
      <c r="Q66" s="219"/>
      <c r="R66" s="219"/>
      <c r="S66" s="219"/>
      <c r="T66" s="40"/>
      <c r="U66" s="218"/>
      <c r="V66" s="218"/>
      <c r="W66" s="218"/>
      <c r="X66" s="218"/>
      <c r="Y66" s="218"/>
      <c r="Z66" s="218"/>
      <c r="AA66" s="217"/>
      <c r="AB66" s="218"/>
      <c r="AC66" s="218"/>
      <c r="AD66" s="218"/>
      <c r="AE66" s="218"/>
      <c r="AF66" s="218"/>
      <c r="AG66" s="218"/>
      <c r="AH66" s="218"/>
      <c r="AI66" s="218"/>
      <c r="AJ66" s="218"/>
      <c r="AK66" s="40"/>
      <c r="AL66" s="201"/>
      <c r="AM66" s="201"/>
      <c r="AN66" s="201"/>
      <c r="AO66" s="16"/>
      <c r="AP66" s="19"/>
      <c r="AV66" s="21"/>
      <c r="AW66" s="21"/>
      <c r="AX66" s="21"/>
      <c r="AY66" s="21"/>
      <c r="AZ66" s="21"/>
      <c r="BA66" s="21"/>
      <c r="BB66" s="21"/>
    </row>
    <row r="67" spans="2:42" ht="13.5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9"/>
    </row>
    <row r="68" spans="3:42" ht="13.5"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</row>
  </sheetData>
  <sheetProtection selectLockedCells="1"/>
  <mergeCells count="114">
    <mergeCell ref="C7:AN8"/>
    <mergeCell ref="C20:V22"/>
    <mergeCell ref="C63:S63"/>
    <mergeCell ref="AL65:AN66"/>
    <mergeCell ref="C61:AN61"/>
    <mergeCell ref="AD62:AE62"/>
    <mergeCell ref="H65:S66"/>
    <mergeCell ref="U64:AJ64"/>
    <mergeCell ref="U65:Z66"/>
    <mergeCell ref="AA65:AA66"/>
    <mergeCell ref="AB65:AJ66"/>
    <mergeCell ref="AF62:AG62"/>
    <mergeCell ref="AI62:AJ62"/>
    <mergeCell ref="AL62:AM62"/>
    <mergeCell ref="AB54:AN55"/>
    <mergeCell ref="C56:H59"/>
    <mergeCell ref="I56:I57"/>
    <mergeCell ref="J56:AN57"/>
    <mergeCell ref="I58:I59"/>
    <mergeCell ref="J58:R59"/>
    <mergeCell ref="S58:S59"/>
    <mergeCell ref="T58:AB59"/>
    <mergeCell ref="AC58:AE59"/>
    <mergeCell ref="AF58:AN59"/>
    <mergeCell ref="E48:N49"/>
    <mergeCell ref="C50:H55"/>
    <mergeCell ref="J50:L50"/>
    <mergeCell ref="N50:Q50"/>
    <mergeCell ref="R50:AN50"/>
    <mergeCell ref="I51:AN53"/>
    <mergeCell ref="I54:K55"/>
    <mergeCell ref="L54:X55"/>
    <mergeCell ref="Y54:AA55"/>
    <mergeCell ref="AM42:AN43"/>
    <mergeCell ref="E44:N45"/>
    <mergeCell ref="O44:AN45"/>
    <mergeCell ref="AM46:AN47"/>
    <mergeCell ref="C46:D49"/>
    <mergeCell ref="E46:N47"/>
    <mergeCell ref="O46:V47"/>
    <mergeCell ref="W46:AC47"/>
    <mergeCell ref="AD46:AI47"/>
    <mergeCell ref="AJ46:AL47"/>
    <mergeCell ref="O48:V49"/>
    <mergeCell ref="W48:AN49"/>
    <mergeCell ref="C42:D45"/>
    <mergeCell ref="E42:N43"/>
    <mergeCell ref="O42:V43"/>
    <mergeCell ref="W42:AC43"/>
    <mergeCell ref="AD42:AI43"/>
    <mergeCell ref="AJ42:AL43"/>
    <mergeCell ref="J34:V35"/>
    <mergeCell ref="W34:AN35"/>
    <mergeCell ref="E36:H37"/>
    <mergeCell ref="I36:AN37"/>
    <mergeCell ref="C38:D41"/>
    <mergeCell ref="E38:AN39"/>
    <mergeCell ref="E40:G41"/>
    <mergeCell ref="H40:AN41"/>
    <mergeCell ref="C23:D37"/>
    <mergeCell ref="E23:H29"/>
    <mergeCell ref="K30:U30"/>
    <mergeCell ref="W30:AN30"/>
    <mergeCell ref="E31:H32"/>
    <mergeCell ref="J31:V32"/>
    <mergeCell ref="W31:AN32"/>
    <mergeCell ref="E33:H33"/>
    <mergeCell ref="I33:I35"/>
    <mergeCell ref="K33:U33"/>
    <mergeCell ref="W33:AN33"/>
    <mergeCell ref="E34:H35"/>
    <mergeCell ref="I23:L23"/>
    <mergeCell ref="M23:AN23"/>
    <mergeCell ref="I24:L26"/>
    <mergeCell ref="M24:AN26"/>
    <mergeCell ref="I27:L29"/>
    <mergeCell ref="M27:AN29"/>
    <mergeCell ref="E30:H30"/>
    <mergeCell ref="I30:I32"/>
    <mergeCell ref="AJ17:AL19"/>
    <mergeCell ref="AM17:AN19"/>
    <mergeCell ref="C18:H19"/>
    <mergeCell ref="I18:V19"/>
    <mergeCell ref="W20:Z22"/>
    <mergeCell ref="AD20:AE22"/>
    <mergeCell ref="AF20:AI22"/>
    <mergeCell ref="AJ20:AN22"/>
    <mergeCell ref="C15:H16"/>
    <mergeCell ref="I15:O16"/>
    <mergeCell ref="P15:V16"/>
    <mergeCell ref="W15:AN16"/>
    <mergeCell ref="C17:H17"/>
    <mergeCell ref="J17:U17"/>
    <mergeCell ref="W17:Z19"/>
    <mergeCell ref="AA17:AC19"/>
    <mergeCell ref="AD17:AE19"/>
    <mergeCell ref="AF17:AI19"/>
    <mergeCell ref="C11:H11"/>
    <mergeCell ref="J11:AH11"/>
    <mergeCell ref="AJ11:AN11"/>
    <mergeCell ref="C12:H14"/>
    <mergeCell ref="I12:AI14"/>
    <mergeCell ref="AJ12:AN12"/>
    <mergeCell ref="AJ13:AN14"/>
    <mergeCell ref="AA20:AC22"/>
    <mergeCell ref="AB2:AO4"/>
    <mergeCell ref="C9:H10"/>
    <mergeCell ref="I9:V10"/>
    <mergeCell ref="W9:Y10"/>
    <mergeCell ref="Z9:AB10"/>
    <mergeCell ref="AC9:AE10"/>
    <mergeCell ref="AF9:AH10"/>
    <mergeCell ref="AI9:AK10"/>
    <mergeCell ref="AL9:AN10"/>
  </mergeCells>
  <conditionalFormatting sqref="U65:Z66 AB65:AJ66">
    <cfRule type="cellIs" priority="109" dxfId="0" operator="equal">
      <formula>0</formula>
    </cfRule>
  </conditionalFormatting>
  <conditionalFormatting sqref="I9 W9">
    <cfRule type="cellIs" priority="108" dxfId="145" operator="equal" stopIfTrue="1">
      <formula>"（選択してください）"</formula>
    </cfRule>
  </conditionalFormatting>
  <conditionalFormatting sqref="J11:AH11">
    <cfRule type="cellIs" priority="107" dxfId="0" operator="equal" stopIfTrue="1">
      <formula>0</formula>
    </cfRule>
  </conditionalFormatting>
  <conditionalFormatting sqref="M24:M26">
    <cfRule type="cellIs" priority="105" dxfId="0" operator="equal" stopIfTrue="1">
      <formula>0</formula>
    </cfRule>
  </conditionalFormatting>
  <conditionalFormatting sqref="I27:I28 M27:M28">
    <cfRule type="cellIs" priority="104" dxfId="0" operator="equal" stopIfTrue="1">
      <formula>0</formula>
    </cfRule>
  </conditionalFormatting>
  <conditionalFormatting sqref="E38:AN39">
    <cfRule type="containsText" priority="102" dxfId="145" operator="containsText" stopIfTrue="1" text="（選択してください）">
      <formula>NOT(ISERROR(SEARCH("（選択してください）",E38)))</formula>
    </cfRule>
  </conditionalFormatting>
  <conditionalFormatting sqref="H40">
    <cfRule type="cellIs" priority="112" dxfId="0" operator="equal" stopIfTrue="1">
      <formula>0</formula>
    </cfRule>
  </conditionalFormatting>
  <conditionalFormatting sqref="E41:G41 E40:H40">
    <cfRule type="expression" priority="103" dxfId="146">
      <formula>$E$40="許諾先"</formula>
    </cfRule>
    <cfRule type="expression" priority="111" dxfId="10">
      <formula>$E$40&lt;&gt;"許諾先"</formula>
    </cfRule>
  </conditionalFormatting>
  <conditionalFormatting sqref="I30 J31 K30">
    <cfRule type="cellIs" priority="101" dxfId="0" operator="equal" stopIfTrue="1">
      <formula>0</formula>
    </cfRule>
  </conditionalFormatting>
  <conditionalFormatting sqref="I33 K33">
    <cfRule type="cellIs" priority="100" dxfId="0" operator="equal" stopIfTrue="1">
      <formula>0</formula>
    </cfRule>
  </conditionalFormatting>
  <conditionalFormatting sqref="V30">
    <cfRule type="cellIs" priority="99" dxfId="0" operator="equal" stopIfTrue="1">
      <formula>0</formula>
    </cfRule>
  </conditionalFormatting>
  <conditionalFormatting sqref="J34">
    <cfRule type="cellIs" priority="98" dxfId="0" operator="equal" stopIfTrue="1">
      <formula>0</formula>
    </cfRule>
  </conditionalFormatting>
  <conditionalFormatting sqref="I18">
    <cfRule type="cellIs" priority="97" dxfId="0" operator="equal" stopIfTrue="1">
      <formula>0</formula>
    </cfRule>
  </conditionalFormatting>
  <conditionalFormatting sqref="I51:AN53">
    <cfRule type="cellIs" priority="94" dxfId="0" operator="equal" stopIfTrue="1">
      <formula>0</formula>
    </cfRule>
  </conditionalFormatting>
  <conditionalFormatting sqref="L54:X55">
    <cfRule type="cellIs" priority="93" dxfId="0" operator="equal" stopIfTrue="1">
      <formula>0</formula>
    </cfRule>
  </conditionalFormatting>
  <conditionalFormatting sqref="J56:AN57">
    <cfRule type="cellIs" priority="92" dxfId="0" operator="equal" stopIfTrue="1">
      <formula>0</formula>
    </cfRule>
  </conditionalFormatting>
  <conditionalFormatting sqref="J58:R59">
    <cfRule type="cellIs" priority="91" dxfId="0" operator="equal" stopIfTrue="1">
      <formula>0</formula>
    </cfRule>
  </conditionalFormatting>
  <conditionalFormatting sqref="E42">
    <cfRule type="cellIs" priority="90" dxfId="145" operator="equal" stopIfTrue="1">
      <formula>"（選択してください）"</formula>
    </cfRule>
  </conditionalFormatting>
  <conditionalFormatting sqref="V33">
    <cfRule type="cellIs" priority="88" dxfId="0" operator="equal" stopIfTrue="1">
      <formula>0</formula>
    </cfRule>
  </conditionalFormatting>
  <conditionalFormatting sqref="I36">
    <cfRule type="cellIs" priority="87" dxfId="0" operator="equal" stopIfTrue="1">
      <formula>0</formula>
    </cfRule>
  </conditionalFormatting>
  <conditionalFormatting sqref="AB54:AN55">
    <cfRule type="cellIs" priority="86" dxfId="0" operator="equal" stopIfTrue="1">
      <formula>0</formula>
    </cfRule>
  </conditionalFormatting>
  <conditionalFormatting sqref="T58:AB59">
    <cfRule type="cellIs" priority="85" dxfId="0" operator="equal" stopIfTrue="1">
      <formula>0</formula>
    </cfRule>
  </conditionalFormatting>
  <conditionalFormatting sqref="AF58:AN59">
    <cfRule type="cellIs" priority="84" dxfId="0" operator="equal" stopIfTrue="1">
      <formula>0</formula>
    </cfRule>
  </conditionalFormatting>
  <conditionalFormatting sqref="AA17:AC19">
    <cfRule type="cellIs" priority="83" dxfId="0" operator="equal" stopIfTrue="1">
      <formula>0</formula>
    </cfRule>
  </conditionalFormatting>
  <conditionalFormatting sqref="I36">
    <cfRule type="cellIs" priority="74" dxfId="0" operator="equal" stopIfTrue="1">
      <formula>0</formula>
    </cfRule>
  </conditionalFormatting>
  <conditionalFormatting sqref="M24:M26">
    <cfRule type="cellIs" priority="82" dxfId="0" operator="equal" stopIfTrue="1">
      <formula>0</formula>
    </cfRule>
  </conditionalFormatting>
  <conditionalFormatting sqref="M27:M28">
    <cfRule type="cellIs" priority="81" dxfId="0" operator="equal" stopIfTrue="1">
      <formula>0</formula>
    </cfRule>
  </conditionalFormatting>
  <conditionalFormatting sqref="K30">
    <cfRule type="cellIs" priority="80" dxfId="0" operator="equal" stopIfTrue="1">
      <formula>0</formula>
    </cfRule>
  </conditionalFormatting>
  <conditionalFormatting sqref="J31">
    <cfRule type="cellIs" priority="79" dxfId="0" operator="equal" stopIfTrue="1">
      <formula>0</formula>
    </cfRule>
  </conditionalFormatting>
  <conditionalFormatting sqref="W31">
    <cfRule type="cellIs" priority="78" dxfId="0" operator="equal" stopIfTrue="1">
      <formula>0</formula>
    </cfRule>
  </conditionalFormatting>
  <conditionalFormatting sqref="K33">
    <cfRule type="cellIs" priority="77" dxfId="0" operator="equal" stopIfTrue="1">
      <formula>0</formula>
    </cfRule>
  </conditionalFormatting>
  <conditionalFormatting sqref="J34">
    <cfRule type="cellIs" priority="76" dxfId="0" operator="equal" stopIfTrue="1">
      <formula>0</formula>
    </cfRule>
  </conditionalFormatting>
  <conditionalFormatting sqref="W34">
    <cfRule type="cellIs" priority="75" dxfId="0" operator="equal" stopIfTrue="1">
      <formula>0</formula>
    </cfRule>
  </conditionalFormatting>
  <conditionalFormatting sqref="AF20 AJ20">
    <cfRule type="cellIs" priority="73" dxfId="145" operator="equal">
      <formula>"（選択してください）"</formula>
    </cfRule>
  </conditionalFormatting>
  <conditionalFormatting sqref="I12">
    <cfRule type="cellIs" priority="72" dxfId="145" operator="equal" stopIfTrue="1">
      <formula>0</formula>
    </cfRule>
  </conditionalFormatting>
  <conditionalFormatting sqref="O44:AN45">
    <cfRule type="cellIs" priority="70" dxfId="0" operator="equal" stopIfTrue="1">
      <formula>0</formula>
    </cfRule>
  </conditionalFormatting>
  <conditionalFormatting sqref="O44:AN45">
    <cfRule type="expression" priority="68" dxfId="4">
      <formula>$E$42="その他"</formula>
    </cfRule>
    <cfRule type="expression" priority="69" dxfId="10">
      <formula>$E$42&lt;&gt;"その他"</formula>
    </cfRule>
  </conditionalFormatting>
  <conditionalFormatting sqref="E44:N45">
    <cfRule type="expression" priority="66" dxfId="4">
      <formula>$E$42="その他"</formula>
    </cfRule>
    <cfRule type="expression" priority="67" dxfId="34">
      <formula>$E$42&lt;&gt;"その他"</formula>
    </cfRule>
  </conditionalFormatting>
  <conditionalFormatting sqref="W15:AN16">
    <cfRule type="expression" priority="63" dxfId="28">
      <formula>$I$15&lt;&gt;"する"</formula>
    </cfRule>
    <cfRule type="cellIs" priority="64" dxfId="0" operator="equal" stopIfTrue="1">
      <formula>0</formula>
    </cfRule>
  </conditionalFormatting>
  <conditionalFormatting sqref="P15:V16">
    <cfRule type="expression" priority="61" dxfId="4">
      <formula>$I$15="する"</formula>
    </cfRule>
    <cfRule type="expression" priority="62" dxfId="28">
      <formula>$I$15&lt;&gt;"する"</formula>
    </cfRule>
  </conditionalFormatting>
  <conditionalFormatting sqref="I15:O16">
    <cfRule type="expression" priority="15" dxfId="149" stopIfTrue="1">
      <formula>$I$9="職場・一般"</formula>
    </cfRule>
    <cfRule type="expression" priority="16" dxfId="149" stopIfTrue="1">
      <formula>$I$9="大学"</formula>
    </cfRule>
    <cfRule type="expression" priority="17" dxfId="149" stopIfTrue="1">
      <formula>$I$9="高等学校Ａ"</formula>
    </cfRule>
    <cfRule type="expression" priority="18" dxfId="149" stopIfTrue="1">
      <formula>$I$9="中学校Ａ"</formula>
    </cfRule>
    <cfRule type="cellIs" priority="60" dxfId="145" operator="equal">
      <formula>"（選択してください）"</formula>
    </cfRule>
  </conditionalFormatting>
  <conditionalFormatting sqref="O42:AN43">
    <cfRule type="expression" priority="56" dxfId="34">
      <formula>$E$42&lt;&gt;"観光バス"</formula>
    </cfRule>
    <cfRule type="expression" priority="59" dxfId="4">
      <formula>$E$42="観光バス"</formula>
    </cfRule>
  </conditionalFormatting>
  <conditionalFormatting sqref="W42:AC43">
    <cfRule type="cellIs" priority="58" dxfId="0" operator="equal" stopIfTrue="1">
      <formula>0</formula>
    </cfRule>
  </conditionalFormatting>
  <conditionalFormatting sqref="AJ42:AL43">
    <cfRule type="cellIs" priority="57" dxfId="0" operator="equal" stopIfTrue="1">
      <formula>0</formula>
    </cfRule>
  </conditionalFormatting>
  <conditionalFormatting sqref="Z9">
    <cfRule type="cellIs" priority="46" dxfId="145" operator="equal" stopIfTrue="1">
      <formula>"（選択してください）"</formula>
    </cfRule>
  </conditionalFormatting>
  <conditionalFormatting sqref="AC9">
    <cfRule type="cellIs" priority="45" dxfId="145" operator="equal" stopIfTrue="1">
      <formula>"（選択してください）"</formula>
    </cfRule>
  </conditionalFormatting>
  <conditionalFormatting sqref="AI9">
    <cfRule type="cellIs" priority="44" dxfId="145" operator="equal" stopIfTrue="1">
      <formula>"（選択してください）"</formula>
    </cfRule>
  </conditionalFormatting>
  <conditionalFormatting sqref="AF9">
    <cfRule type="cellIs" priority="43" dxfId="145" operator="equal" stopIfTrue="1">
      <formula>"（選択してください）"</formula>
    </cfRule>
  </conditionalFormatting>
  <conditionalFormatting sqref="AL9">
    <cfRule type="cellIs" priority="42" dxfId="145" operator="equal" stopIfTrue="1">
      <formula>"（選択してください）"</formula>
    </cfRule>
  </conditionalFormatting>
  <conditionalFormatting sqref="Z9:AB10 AF9:AH10 AL9:AN10">
    <cfRule type="cellIs" priority="41" dxfId="0" operator="equal" stopIfTrue="1">
      <formula>"（選択）"</formula>
    </cfRule>
  </conditionalFormatting>
  <conditionalFormatting sqref="M23:AN23">
    <cfRule type="cellIs" priority="38" dxfId="0" operator="equal" stopIfTrue="1">
      <formula>0</formula>
    </cfRule>
  </conditionalFormatting>
  <conditionalFormatting sqref="J50:L50">
    <cfRule type="cellIs" priority="37" dxfId="0" operator="equal" stopIfTrue="1">
      <formula>0</formula>
    </cfRule>
  </conditionalFormatting>
  <conditionalFormatting sqref="N50:Q50">
    <cfRule type="cellIs" priority="36" dxfId="0" operator="equal" stopIfTrue="1">
      <formula>0</formula>
    </cfRule>
  </conditionalFormatting>
  <conditionalFormatting sqref="E46">
    <cfRule type="cellIs" priority="35" dxfId="145" operator="equal" stopIfTrue="1">
      <formula>"（選択してください）"</formula>
    </cfRule>
  </conditionalFormatting>
  <conditionalFormatting sqref="W46:AN47">
    <cfRule type="expression" priority="31" dxfId="34">
      <formula>$E$46&lt;&gt;"トラック"</formula>
    </cfRule>
    <cfRule type="expression" priority="34" dxfId="4">
      <formula>$E$46="トラック"</formula>
    </cfRule>
  </conditionalFormatting>
  <conditionalFormatting sqref="W46:AC47">
    <cfRule type="cellIs" priority="33" dxfId="0" operator="equal" stopIfTrue="1">
      <formula>0</formula>
    </cfRule>
  </conditionalFormatting>
  <conditionalFormatting sqref="AJ46:AL47">
    <cfRule type="cellIs" priority="32" dxfId="0" operator="equal" stopIfTrue="1">
      <formula>0</formula>
    </cfRule>
  </conditionalFormatting>
  <conditionalFormatting sqref="W48:AN49">
    <cfRule type="cellIs" priority="30" dxfId="0" operator="equal" stopIfTrue="1">
      <formula>0</formula>
    </cfRule>
  </conditionalFormatting>
  <conditionalFormatting sqref="J17:U17">
    <cfRule type="containsBlanks" priority="13" dxfId="0" stopIfTrue="1">
      <formula>LEN(TRIM(J17))=0</formula>
    </cfRule>
    <cfRule type="containsBlanks" priority="14" dxfId="4" stopIfTrue="1">
      <formula>LEN(TRIM(J17))=0</formula>
    </cfRule>
  </conditionalFormatting>
  <conditionalFormatting sqref="AI62:AJ62 AL62:AM62">
    <cfRule type="cellIs" priority="4" dxfId="0" operator="equal">
      <formula>0</formula>
    </cfRule>
  </conditionalFormatting>
  <conditionalFormatting sqref="AF62:AG62">
    <cfRule type="cellIs" priority="3" dxfId="0" operator="equal">
      <formula>0</formula>
    </cfRule>
  </conditionalFormatting>
  <conditionalFormatting sqref="AA20:AC22">
    <cfRule type="cellIs" priority="2" dxfId="0" operator="equal" stopIfTrue="1">
      <formula>0</formula>
    </cfRule>
  </conditionalFormatting>
  <conditionalFormatting sqref="AJ17:AL19">
    <cfRule type="cellIs" priority="1" dxfId="0" operator="equal" stopIfTrue="1">
      <formula>0</formula>
    </cfRule>
  </conditionalFormatting>
  <dataValidations count="5">
    <dataValidation type="list" allowBlank="1" showInputMessage="1" showErrorMessage="1" sqref="AJ20:AN22">
      <formula1>$AV$24:$AX$24</formula1>
    </dataValidation>
    <dataValidation type="list" allowBlank="1" showInputMessage="1" showErrorMessage="1" sqref="E38:AN39">
      <formula1>$AV$38:$AY$38</formula1>
    </dataValidation>
    <dataValidation type="whole" operator="greaterThanOrEqual" allowBlank="1" showInputMessage="1" showErrorMessage="1" sqref="AL62:AM62 AI62:AJ62 AF62:AG62">
      <formula1>0</formula1>
    </dataValidation>
    <dataValidation type="textLength" operator="equal" allowBlank="1" showInputMessage="1" showErrorMessage="1" imeMode="off" sqref="N50:Q50">
      <formula1>4</formula1>
    </dataValidation>
    <dataValidation type="textLength" operator="equal" allowBlank="1" showInputMessage="1" showErrorMessage="1" imeMode="off" sqref="J50:L50">
      <formula1>3</formula1>
    </dataValidation>
  </dataValidation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7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鰍沢中部小学校</dc:creator>
  <cp:keywords/>
  <dc:description/>
  <cp:lastModifiedBy>Microsoft Office User</cp:lastModifiedBy>
  <cp:lastPrinted>2023-05-17T01:45:12Z</cp:lastPrinted>
  <dcterms:created xsi:type="dcterms:W3CDTF">2011-12-09T02:36:51Z</dcterms:created>
  <dcterms:modified xsi:type="dcterms:W3CDTF">2023-05-22T13:05:16Z</dcterms:modified>
  <cp:category/>
  <cp:version/>
  <cp:contentType/>
  <cp:contentStatus/>
</cp:coreProperties>
</file>